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2"/>
  <c r="J16"/>
  <c r="G23" s="1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H18" i="1"/>
  <c r="H17"/>
  <c r="H16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<sst xmlns="http://schemas.openxmlformats.org/spreadsheetml/2006/main" count="37" uniqueCount="27">
  <si>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</si>
  <si>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</si>
  <si>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</si>
  <si>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</si>
  <si>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</si>
  <si>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</si>
  <si>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</si>
  <si>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</si>
  <si>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</si>
  <si>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</si>
  <si>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</si>
  <si>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</si>
  <si>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</si>
  <si>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</si>
  <si>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</si>
  <si>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</si>
  <si>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</si>
  <si>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mi*fi</t>
  </si>
  <si>
    <t>Mo</t>
  </si>
  <si>
    <t>media</t>
  </si>
  <si>
    <t>Md</t>
  </si>
  <si>
    <t>la mayoria de los brigadieres usan 966,67 minutos mensuales</t>
  </si>
  <si>
    <t>en promedio los brigadieres usan 1080 min mensuales</t>
  </si>
  <si>
    <t>el 50% de los brigadieres usan a lo mas 1025 minutos mesuales</t>
  </si>
  <si>
    <t>la mayoria de los cadetes mide 1,79</t>
  </si>
  <si>
    <t>el promedio de la estatura de los cadetes es 1,81</t>
  </si>
  <si>
    <t>el 50% de los cadete mide a lo mas 1,81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</si>
</sst>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/>
    </xf>
    <xf numFmtId="0" fontId="4" fillId="0" borderId="18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zoomScale="86" zoomScaleNormal="86" workbookViewId="0">
      <selection activeCell="I6" sqref="I6"/>
    </sheetView>
  </sheetViews>
  <sheetFormatPr baseColWidth="10" defaultRowHeight="15"/>
  <cols>
    <col min="7" max="7" width="11.42578125" customWidth="1"/>
    <col min="8" max="8" width="17.7109375" customWidth="1"/>
    <col min="9" max="9" width="21.28515625" customWidth="1"/>
    <col min="12" max="12" width="20.7109375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14" t="s">
        <v>5</v>
      </c>
      <c r="K5" s="14" t="s">
        <v>17</v>
      </c>
    </row>
    <row r="6" spans="2:14" ht="16.5" thickBot="1">
      <c r="D6" s="13">
        <v>500</v>
      </c>
      <c r="E6" s="12">
        <v>700</v>
      </c>
      <c r="F6" s="29">
        <f>(D6+E6)/2</f>
        <v>600</v>
      </c>
      <c r="G6" s="29">
        <v>10</v>
      </c>
      <c r="H6" s="30">
        <f>G6</f>
        <v>10</v>
      </c>
      <c r="I6" s="31">
        <f>G6/$H$12</f>
        <v>0.18181818181818182</v>
      </c>
      <c r="J6" s="31">
        <f>H6/$H$12</f>
        <v>0.18181818181818182</v>
      </c>
      <c r="K6" s="14">
        <f>F6*G6</f>
        <v>6000</v>
      </c>
    </row>
    <row r="7" spans="2:14" ht="16.5" thickBot="1">
      <c r="D7" s="9">
        <v>700</v>
      </c>
      <c r="E7" s="8">
        <v>900</v>
      </c>
      <c r="F7" s="29">
        <f t="shared" ref="F7:F12" si="0">(D7+E7)/2</f>
        <v>800</v>
      </c>
      <c r="G7" s="32">
        <v>10</v>
      </c>
      <c r="H7" s="33">
        <f>H6+G7</f>
        <v>20</v>
      </c>
      <c r="I7" s="31">
        <f t="shared" ref="I7:I12" si="1">G7/$H$12</f>
        <v>0.18181818181818182</v>
      </c>
      <c r="J7" s="31">
        <f t="shared" ref="J7:J12" si="2">H7/$H$12</f>
        <v>0.36363636363636365</v>
      </c>
      <c r="K7" s="14">
        <f t="shared" ref="K7:K12" si="3">F7*G7</f>
        <v>8000</v>
      </c>
    </row>
    <row r="8" spans="2:14" ht="16.5" thickBot="1">
      <c r="D8" s="9">
        <v>900</v>
      </c>
      <c r="E8" s="8">
        <v>1100</v>
      </c>
      <c r="F8" s="29">
        <f t="shared" si="0"/>
        <v>1000</v>
      </c>
      <c r="G8" s="32">
        <v>12</v>
      </c>
      <c r="H8" s="33">
        <f t="shared" ref="H8:H12" si="4">H7+G8</f>
        <v>32</v>
      </c>
      <c r="I8" s="31">
        <f t="shared" si="1"/>
        <v>0.21818181818181817</v>
      </c>
      <c r="J8" s="31">
        <f t="shared" si="2"/>
        <v>0.58181818181818179</v>
      </c>
      <c r="K8" s="14">
        <f t="shared" si="3"/>
        <v>12000</v>
      </c>
    </row>
    <row r="9" spans="2:14" ht="16.5" thickBot="1">
      <c r="D9" s="9">
        <v>1100</v>
      </c>
      <c r="E9" s="8">
        <v>1300</v>
      </c>
      <c r="F9" s="29">
        <f t="shared" si="0"/>
        <v>1200</v>
      </c>
      <c r="G9" s="32">
        <v>8</v>
      </c>
      <c r="H9" s="33">
        <f t="shared" si="4"/>
        <v>40</v>
      </c>
      <c r="I9" s="31">
        <f t="shared" si="1"/>
        <v>0.14545454545454545</v>
      </c>
      <c r="J9" s="31">
        <f t="shared" si="2"/>
        <v>0.72727272727272729</v>
      </c>
      <c r="K9" s="14">
        <f t="shared" si="3"/>
        <v>9600</v>
      </c>
    </row>
    <row r="10" spans="2:14" ht="16.5" thickBot="1">
      <c r="D10" s="9">
        <v>1300</v>
      </c>
      <c r="E10" s="8">
        <v>1500</v>
      </c>
      <c r="F10" s="29">
        <f t="shared" si="0"/>
        <v>1400</v>
      </c>
      <c r="G10" s="32">
        <v>6</v>
      </c>
      <c r="H10" s="33">
        <f t="shared" si="4"/>
        <v>46</v>
      </c>
      <c r="I10" s="31">
        <f t="shared" si="1"/>
        <v>0.10909090909090909</v>
      </c>
      <c r="J10" s="31">
        <f t="shared" si="2"/>
        <v>0.83636363636363631</v>
      </c>
      <c r="K10" s="14">
        <f t="shared" si="3"/>
        <v>8400</v>
      </c>
    </row>
    <row r="11" spans="2:14" ht="16.5" thickBot="1">
      <c r="D11" s="9">
        <v>1500</v>
      </c>
      <c r="E11" s="8">
        <v>1700</v>
      </c>
      <c r="F11" s="29">
        <f t="shared" si="0"/>
        <v>1600</v>
      </c>
      <c r="G11" s="32">
        <v>4</v>
      </c>
      <c r="H11" s="33">
        <f t="shared" si="4"/>
        <v>50</v>
      </c>
      <c r="I11" s="31">
        <f t="shared" si="1"/>
        <v>7.2727272727272724E-2</v>
      </c>
      <c r="J11" s="31">
        <f t="shared" si="2"/>
        <v>0.90909090909090906</v>
      </c>
      <c r="K11" s="14">
        <f t="shared" si="3"/>
        <v>6400</v>
      </c>
    </row>
    <row r="12" spans="2:14" ht="16.5" thickBot="1">
      <c r="D12" s="5">
        <v>1700</v>
      </c>
      <c r="E12" s="4">
        <v>1900</v>
      </c>
      <c r="F12" s="29">
        <f t="shared" si="0"/>
        <v>1800</v>
      </c>
      <c r="G12" s="34">
        <v>5</v>
      </c>
      <c r="H12" s="33">
        <f t="shared" si="4"/>
        <v>55</v>
      </c>
      <c r="I12" s="31">
        <f t="shared" si="1"/>
        <v>9.0909090909090912E-2</v>
      </c>
      <c r="J12" s="31">
        <f t="shared" si="2"/>
        <v>1</v>
      </c>
      <c r="K12" s="14">
        <f t="shared" si="3"/>
        <v>9000</v>
      </c>
    </row>
    <row r="13" spans="2:14" ht="15.75">
      <c r="K13" s="28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18</v>
      </c>
      <c r="H16" s="35">
        <f>D8+((G8-G7)/(G8-G7+G8-G9))*(E8-D8)</f>
        <v>966.66666666666663</v>
      </c>
      <c r="I16" s="36" t="s">
        <v>21</v>
      </c>
      <c r="J16" s="36"/>
      <c r="K16" s="36"/>
      <c r="L16" s="36"/>
    </row>
    <row r="17" spans="3:13" ht="18">
      <c r="C17" s="1" t="s">
        <v>1</v>
      </c>
      <c r="D17" s="1"/>
      <c r="E17" s="1"/>
      <c r="F17" s="1"/>
      <c r="G17" t="s">
        <v>19</v>
      </c>
      <c r="H17">
        <f>K13/H12</f>
        <v>1080</v>
      </c>
      <c r="I17" s="36" t="s">
        <v>22</v>
      </c>
      <c r="J17" s="36"/>
      <c r="K17" s="36"/>
      <c r="L17" s="36"/>
    </row>
    <row r="18" spans="3:13" ht="18">
      <c r="C18" s="1" t="s">
        <v>0</v>
      </c>
      <c r="D18" s="1"/>
      <c r="E18" s="1"/>
      <c r="F18" s="1"/>
      <c r="G18" t="s">
        <v>20</v>
      </c>
      <c r="H18">
        <f>D8+(((H12/2)-H7)/G8)*(E8-D8)</f>
        <v>1025</v>
      </c>
      <c r="I18" s="36" t="s">
        <v>23</v>
      </c>
      <c r="J18" s="36"/>
      <c r="K18" s="36"/>
      <c r="L18" s="36"/>
      <c r="M18" s="36"/>
    </row>
    <row r="19" spans="3:13" ht="18">
      <c r="C19" s="1"/>
    </row>
  </sheetData>
  <mergeCells count="4">
    <mergeCell ref="D5:E5"/>
    <mergeCell ref="I16:L16"/>
    <mergeCell ref="I17:L17"/>
    <mergeCell ref="I18:M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L26"/>
  <sheetViews>
    <sheetView tabSelected="1" workbookViewId="0">
      <selection activeCell="H29" sqref="H29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14" t="s">
        <v>17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27">
        <f>F6/$G$15</f>
        <v>0.06</v>
      </c>
      <c r="I6" s="27">
        <f>G6/$G$15</f>
        <v>0.06</v>
      </c>
      <c r="J6" s="11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G6+F7</f>
        <v>36</v>
      </c>
      <c r="H7" s="27">
        <f t="shared" ref="H7:H15" si="1">F7/$G$15</f>
        <v>0.12</v>
      </c>
      <c r="I7" s="27">
        <f t="shared" ref="I7:I15" si="2">G7/$G$15</f>
        <v>0.18</v>
      </c>
      <c r="J7" s="11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4">G7+F8</f>
        <v>86</v>
      </c>
      <c r="H8" s="27">
        <f t="shared" si="1"/>
        <v>0.25</v>
      </c>
      <c r="I8" s="27">
        <f t="shared" si="2"/>
        <v>0.43</v>
      </c>
      <c r="J8" s="11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4"/>
        <v>126</v>
      </c>
      <c r="H9" s="27">
        <f t="shared" si="1"/>
        <v>0.2</v>
      </c>
      <c r="I9" s="27">
        <f t="shared" si="2"/>
        <v>0.63</v>
      </c>
      <c r="J9" s="11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4"/>
        <v>150</v>
      </c>
      <c r="H10" s="27">
        <f t="shared" si="1"/>
        <v>0.12</v>
      </c>
      <c r="I10" s="27">
        <f t="shared" si="2"/>
        <v>0.75</v>
      </c>
      <c r="J10" s="11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4"/>
        <v>170</v>
      </c>
      <c r="H11" s="27">
        <f t="shared" si="1"/>
        <v>0.1</v>
      </c>
      <c r="I11" s="27">
        <f t="shared" si="2"/>
        <v>0.85</v>
      </c>
      <c r="J11" s="11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4"/>
        <v>182</v>
      </c>
      <c r="H12" s="27">
        <f t="shared" si="1"/>
        <v>0.06</v>
      </c>
      <c r="I12" s="27">
        <f t="shared" si="2"/>
        <v>0.91</v>
      </c>
      <c r="J12" s="11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4"/>
        <v>192</v>
      </c>
      <c r="H13" s="27">
        <f t="shared" si="1"/>
        <v>0.05</v>
      </c>
      <c r="I13" s="27">
        <f t="shared" si="2"/>
        <v>0.96</v>
      </c>
      <c r="J13" s="11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4"/>
        <v>198</v>
      </c>
      <c r="H14" s="27">
        <f t="shared" si="1"/>
        <v>0.03</v>
      </c>
      <c r="I14" s="27">
        <f t="shared" si="2"/>
        <v>0.99</v>
      </c>
      <c r="J14" s="11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4"/>
        <v>200</v>
      </c>
      <c r="H15" s="27">
        <f t="shared" si="1"/>
        <v>0.01</v>
      </c>
      <c r="I15" s="27">
        <f t="shared" si="2"/>
        <v>1</v>
      </c>
      <c r="J15" s="11">
        <f t="shared" si="3"/>
        <v>3.99</v>
      </c>
    </row>
    <row r="16" spans="3:10" ht="15.75" thickBot="1">
      <c r="F16" s="22">
        <f>SUM(F6:F15)</f>
        <v>200</v>
      </c>
      <c r="J16" s="37">
        <f>SUM(J6:J15)</f>
        <v>362.62000000000006</v>
      </c>
    </row>
    <row r="20" spans="3:12" ht="18">
      <c r="C20" s="2" t="s">
        <v>4</v>
      </c>
      <c r="D20" s="1"/>
    </row>
    <row r="21" spans="3:12" ht="18">
      <c r="C21" s="1" t="s">
        <v>3</v>
      </c>
      <c r="D21" s="1"/>
      <c r="E21" s="1"/>
      <c r="F21" s="1"/>
    </row>
    <row r="22" spans="3:12" ht="18">
      <c r="C22" s="1" t="s">
        <v>2</v>
      </c>
      <c r="D22" s="1"/>
      <c r="E22" s="1"/>
      <c r="F22" s="1"/>
      <c r="G22" s="35">
        <f>C8+((F8-F7)/(F8-F7+F8-F9))*(D8-C8)</f>
        <v>1.7861111111111112</v>
      </c>
      <c r="H22" s="36" t="s">
        <v>24</v>
      </c>
      <c r="I22" s="36"/>
      <c r="J22" s="36"/>
      <c r="K22" s="36"/>
      <c r="L22" s="36"/>
    </row>
    <row r="23" spans="3:12" ht="18">
      <c r="C23" s="1" t="s">
        <v>1</v>
      </c>
      <c r="D23" s="1"/>
      <c r="E23" s="1"/>
      <c r="F23" s="1"/>
      <c r="G23" s="35">
        <f>J16/F16</f>
        <v>1.8131000000000004</v>
      </c>
      <c r="H23" s="36" t="s">
        <v>25</v>
      </c>
      <c r="I23" s="36"/>
      <c r="J23" s="36"/>
      <c r="K23" s="36"/>
      <c r="L23" s="36"/>
    </row>
    <row r="24" spans="3:12" ht="18">
      <c r="C24" s="1" t="s">
        <v>0</v>
      </c>
      <c r="D24" s="1"/>
      <c r="E24" s="1"/>
      <c r="F24" s="1"/>
      <c r="G24" s="35">
        <f>C9+(((F16/2)-G8)/F9)*(D9-C9)</f>
        <v>1.8105</v>
      </c>
      <c r="H24" s="36" t="s">
        <v>26</v>
      </c>
      <c r="I24" s="36"/>
      <c r="J24" s="36"/>
      <c r="K24" s="36"/>
      <c r="L24" s="36"/>
    </row>
    <row r="25" spans="3:12" ht="18">
      <c r="C25" s="1" t="s">
        <v>11</v>
      </c>
    </row>
    <row r="26" spans="3:12" ht="18">
      <c r="C26" s="1" t="s">
        <v>15</v>
      </c>
    </row>
  </sheetData>
  <mergeCells count="4">
    <mergeCell ref="C5:D5"/>
    <mergeCell ref="H22:L22"/>
    <mergeCell ref="H23:L23"/>
    <mergeCell ref="H24:L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2023-05-17T16:54:14Z</dcterms:modified>
</cp:coreProperties>
</file>