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5" i="1"/>
  <c r="O33"/>
  <c r="O31"/>
  <c r="X16"/>
  <c r="Y16" s="1"/>
  <c r="X17"/>
  <c r="X18"/>
  <c r="X19"/>
  <c r="X20"/>
  <c r="X21"/>
  <c r="X22"/>
  <c r="X15"/>
  <c r="Y10"/>
  <c r="Y9"/>
  <c r="X23" l="1"/>
  <c r="Z15" s="1"/>
  <c r="AA15" s="1"/>
  <c r="AA16" s="1"/>
  <c r="Y17"/>
  <c r="Y18" s="1"/>
  <c r="Y19" s="1"/>
  <c r="Y20" s="1"/>
  <c r="Y21" s="1"/>
  <c r="Y22" s="1"/>
  <c r="Z16"/>
  <c r="T9"/>
  <c r="U9" s="1"/>
  <c r="D9"/>
  <c r="T8"/>
  <c r="U8" s="1"/>
  <c r="D8"/>
  <c r="T7"/>
  <c r="U7" s="1"/>
  <c r="D7"/>
  <c r="Z18" l="1"/>
  <c r="Z17"/>
  <c r="AA17" s="1"/>
  <c r="AA18" s="1"/>
  <c r="AA19" s="1"/>
  <c r="AA20" s="1"/>
  <c r="AA21" s="1"/>
  <c r="AA22" s="1"/>
  <c r="Z21"/>
  <c r="Z20"/>
  <c r="Z22"/>
  <c r="Z19"/>
</calcChain>
</file>

<file path=xl/sharedStrings.xml><?xml version="1.0" encoding="utf-8"?>
<sst xmlns="http://schemas.openxmlformats.org/spreadsheetml/2006/main" count="63" uniqueCount="53">
  <si>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</si>
  <si>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</si>
  <si>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</si>
  <si>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</si>
  <si>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</si>
  <si>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</si>
  <si>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</si>
  <si>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</si>
  <si>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</si>
  <si>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</si>
  <si>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</si>
  <si>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</si>
  <si>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</si>
  <si>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</si>
  <si>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</si>
  <si>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</si>
  <si>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</si>
  <si>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</si>
  <si>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</si>
  <si>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</si>
  <si>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</si>
  <si>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</si>
  <si>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</si>
  <si>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</si>
  <si>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</si>
  <si>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</si>
  <si>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</si>
  <si>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</si>
  <si>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 xml:space="preserve"> variable </t>
  </si>
  <si>
    <t>frecuencia absoluta</t>
  </si>
  <si>
    <t>frecuencia acomulada absoluta</t>
  </si>
  <si>
    <t>frecuencia relativa</t>
  </si>
  <si>
    <t>fi</t>
  </si>
  <si>
    <t>Fi</t>
  </si>
  <si>
    <t>hi</t>
  </si>
  <si>
    <t>frecuencia relativa acomulada</t>
  </si>
  <si>
    <t>Hi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</si>
  <si>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</si>
  <si>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</si>
  <si>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</si>
  <si>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</si>
  <si>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</si>
  <si>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</si>
  <si>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</si>
  <si>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</si>
  <si>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</si>
  <si>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</si>
  <si>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</si>
  <si>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</si>
  <si>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∑</t>
  </si>
  <si>
    <t>el promedio de notas en la primera prueba es de 7,6</t>
  </si>
  <si>
    <t>el 50% de los alumnos obtuvo a lo mas un 8</t>
  </si>
  <si>
    <t>la nota que mas se repite es 9 u 8</t>
  </si>
</sst>
</file>

<file path=xl/styles.xml><?xml version="1.0" encoding="utf-8"?>
<styleSheet xmlns="http://schemas.openxmlformats.org/spreadsheetml/2006/main">
  <numFmts count="1">
    <numFmt numFmtId="171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de p1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val>
            <c:numRef>
              <c:f>'ACTIVIDAD 1'!$X$15:$X$22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5106176"/>
        <c:axId val="55112064"/>
      </c:barChart>
      <c:catAx>
        <c:axId val="55106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5112064"/>
        <c:crosses val="autoZero"/>
        <c:auto val="1"/>
        <c:lblAlgn val="ctr"/>
        <c:lblOffset val="100"/>
      </c:catAx>
      <c:valAx>
        <c:axId val="551120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55106176"/>
        <c:crosses val="autoZero"/>
        <c:crossBetween val="between"/>
      </c:valAx>
      <c:spPr>
        <a:solidFill>
          <a:schemeClr val="accent5">
            <a:lumMod val="20000"/>
            <a:lumOff val="80000"/>
          </a:schemeClr>
        </a:solidFill>
      </c:spPr>
    </c:plotArea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381000</xdr:colOff>
      <xdr:row>24</xdr:row>
      <xdr:rowOff>180974</xdr:rowOff>
    </xdr:from>
    <xdr:to>
      <xdr:col>28</xdr:col>
      <xdr:colOff>361950</xdr:colOff>
      <xdr:row>33</xdr:row>
      <xdr:rowOff>66674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H42"/>
  <sheetViews>
    <sheetView topLeftCell="J27" workbookViewId="0">
      <selection activeCell="V27" sqref="V27"/>
    </sheetView>
  </sheetViews>
  <sheetFormatPr baseColWidth="10" defaultRowHeight="15"/>
  <cols>
    <col min="4" max="14" width="3.7109375" customWidth="1"/>
    <col min="15" max="15" width="8.85546875" customWidth="1"/>
    <col min="16" max="16" width="5.85546875" customWidth="1"/>
    <col min="17" max="21" width="3.7109375" customWidth="1"/>
    <col min="25" max="25" width="14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Y9">
        <f>MAX(datos)</f>
        <v>10</v>
      </c>
    </row>
    <row r="10" spans="2:27">
      <c r="C10" s="2"/>
      <c r="T10" s="2"/>
      <c r="Y10">
        <f>MIN(datos)</f>
        <v>3</v>
      </c>
    </row>
    <row r="13" spans="2:27" ht="52.5" customHeight="1">
      <c r="C13" s="12" t="s">
        <v>0</v>
      </c>
      <c r="W13" s="40" t="s">
        <v>28</v>
      </c>
      <c r="X13" s="40" t="s">
        <v>29</v>
      </c>
      <c r="Y13" s="40" t="s">
        <v>30</v>
      </c>
      <c r="Z13" s="40" t="s">
        <v>31</v>
      </c>
      <c r="AA13" s="40" t="s">
        <v>35</v>
      </c>
    </row>
    <row r="14" spans="2:27" ht="19.5" customHeight="1">
      <c r="B14" s="35">
        <v>1</v>
      </c>
      <c r="C14" s="36" t="s">
        <v>1</v>
      </c>
      <c r="D14" s="33"/>
      <c r="E14" s="33"/>
      <c r="F14" s="34"/>
      <c r="W14" s="41" t="s">
        <v>27</v>
      </c>
      <c r="X14" s="41" t="s">
        <v>32</v>
      </c>
      <c r="Y14" s="41" t="s">
        <v>33</v>
      </c>
      <c r="Z14" s="41" t="s">
        <v>34</v>
      </c>
      <c r="AA14" s="41" t="s">
        <v>36</v>
      </c>
    </row>
    <row r="15" spans="2:27" ht="30" customHeight="1">
      <c r="B15" s="35">
        <v>2</v>
      </c>
      <c r="C15" s="36" t="s">
        <v>21</v>
      </c>
      <c r="D15" s="33"/>
      <c r="E15" s="33"/>
      <c r="F15" s="34"/>
      <c r="W15" s="42">
        <v>3</v>
      </c>
      <c r="X15" s="43">
        <f>COUNTIF(datos,W15)</f>
        <v>1</v>
      </c>
      <c r="Y15" s="43">
        <v>1</v>
      </c>
      <c r="Z15" s="44">
        <f>X15/$X$23</f>
        <v>1.8518518518518517E-2</v>
      </c>
      <c r="AA15" s="45">
        <f>Z15</f>
        <v>1.8518518518518517E-2</v>
      </c>
    </row>
    <row r="16" spans="2:27" ht="30" customHeight="1">
      <c r="B16" s="35">
        <v>3</v>
      </c>
      <c r="C16" s="36" t="s">
        <v>20</v>
      </c>
      <c r="D16" s="33"/>
      <c r="E16" s="33"/>
      <c r="F16" s="34"/>
      <c r="W16" s="42">
        <v>4</v>
      </c>
      <c r="X16" s="43">
        <f>COUNTIF(datos,W16)</f>
        <v>2</v>
      </c>
      <c r="Y16" s="43">
        <f>X16+Y15</f>
        <v>3</v>
      </c>
      <c r="Z16" s="44">
        <f t="shared" ref="Z16:Z22" si="2">X16/$X$23</f>
        <v>3.7037037037037035E-2</v>
      </c>
      <c r="AA16" s="45">
        <f>AA15+Z16</f>
        <v>5.5555555555555552E-2</v>
      </c>
    </row>
    <row r="17" spans="2:27" ht="30" customHeight="1">
      <c r="B17" s="35">
        <v>4</v>
      </c>
      <c r="C17" s="36" t="s">
        <v>22</v>
      </c>
      <c r="D17" s="33"/>
      <c r="E17" s="33"/>
      <c r="F17" s="34"/>
      <c r="W17" s="42">
        <v>5</v>
      </c>
      <c r="X17" s="43">
        <f>COUNTIF(datos,W17)</f>
        <v>6</v>
      </c>
      <c r="Y17" s="43">
        <f t="shared" ref="Y17:Y22" si="3">X17+Y16</f>
        <v>9</v>
      </c>
      <c r="Z17" s="44">
        <f t="shared" si="2"/>
        <v>0.1111111111111111</v>
      </c>
      <c r="AA17" s="45">
        <f t="shared" ref="AA17:AA22" si="4">AA16+Z17</f>
        <v>0.16666666666666666</v>
      </c>
    </row>
    <row r="18" spans="2:27" ht="30" customHeight="1">
      <c r="B18" s="35">
        <v>5</v>
      </c>
      <c r="C18" s="36" t="s">
        <v>23</v>
      </c>
      <c r="D18" s="33"/>
      <c r="E18" s="33"/>
      <c r="F18" s="34"/>
      <c r="W18" s="42">
        <v>6</v>
      </c>
      <c r="X18" s="43">
        <f>COUNTIF(datos,W18)</f>
        <v>2</v>
      </c>
      <c r="Y18" s="43">
        <f t="shared" si="3"/>
        <v>11</v>
      </c>
      <c r="Z18" s="44">
        <f t="shared" si="2"/>
        <v>3.7037037037037035E-2</v>
      </c>
      <c r="AA18" s="45">
        <f t="shared" si="4"/>
        <v>0.20370370370370369</v>
      </c>
    </row>
    <row r="19" spans="2:27" ht="30" customHeight="1">
      <c r="B19" s="35">
        <v>6</v>
      </c>
      <c r="C19" s="36" t="s">
        <v>24</v>
      </c>
      <c r="D19" s="33"/>
      <c r="E19" s="33"/>
      <c r="F19" s="34"/>
      <c r="W19" s="42">
        <v>7</v>
      </c>
      <c r="X19" s="43">
        <f>COUNTIF(datos,W19)</f>
        <v>11</v>
      </c>
      <c r="Y19" s="43">
        <f t="shared" si="3"/>
        <v>22</v>
      </c>
      <c r="Z19" s="44">
        <f t="shared" si="2"/>
        <v>0.20370370370370369</v>
      </c>
      <c r="AA19" s="45">
        <f t="shared" si="4"/>
        <v>0.40740740740740738</v>
      </c>
    </row>
    <row r="20" spans="2:27" ht="30" customHeight="1">
      <c r="B20" s="35">
        <v>7</v>
      </c>
      <c r="C20" s="36" t="s">
        <v>25</v>
      </c>
      <c r="D20" s="33"/>
      <c r="E20" s="33"/>
      <c r="F20" s="34"/>
      <c r="W20" s="42">
        <v>8</v>
      </c>
      <c r="X20" s="43">
        <f>COUNTIF(datos,W20)</f>
        <v>13</v>
      </c>
      <c r="Y20" s="43">
        <f t="shared" si="3"/>
        <v>35</v>
      </c>
      <c r="Z20" s="44">
        <f t="shared" si="2"/>
        <v>0.24074074074074073</v>
      </c>
      <c r="AA20" s="45">
        <f t="shared" si="4"/>
        <v>0.64814814814814814</v>
      </c>
    </row>
    <row r="21" spans="2:27" ht="30" customHeight="1">
      <c r="B21" s="35">
        <v>8</v>
      </c>
      <c r="C21" s="36" t="s">
        <v>2</v>
      </c>
      <c r="D21" s="34"/>
      <c r="E21" s="34"/>
      <c r="F21" s="34"/>
      <c r="W21" s="42">
        <v>9</v>
      </c>
      <c r="X21" s="43">
        <f>COUNTIF(datos,W21)</f>
        <v>13</v>
      </c>
      <c r="Y21" s="43">
        <f t="shared" si="3"/>
        <v>48</v>
      </c>
      <c r="Z21" s="44">
        <f t="shared" si="2"/>
        <v>0.24074074074074073</v>
      </c>
      <c r="AA21" s="45">
        <f t="shared" si="4"/>
        <v>0.88888888888888884</v>
      </c>
    </row>
    <row r="22" spans="2:27" ht="30" customHeight="1">
      <c r="W22" s="42">
        <v>10</v>
      </c>
      <c r="X22" s="43">
        <f>COUNTIF(datos,W22)</f>
        <v>6</v>
      </c>
      <c r="Y22" s="43">
        <f t="shared" si="3"/>
        <v>54</v>
      </c>
      <c r="Z22" s="44">
        <f t="shared" si="2"/>
        <v>0.1111111111111111</v>
      </c>
      <c r="AA22" s="45">
        <f t="shared" si="4"/>
        <v>1</v>
      </c>
    </row>
    <row r="23" spans="2:27">
      <c r="W23" s="46" t="s">
        <v>49</v>
      </c>
      <c r="X23" s="43">
        <f>SUM(X15:X22)</f>
        <v>54</v>
      </c>
    </row>
    <row r="26" spans="2:27" ht="36" customHeight="1"/>
    <row r="29" spans="2:27" ht="18.75" customHeight="1">
      <c r="D29" s="12" t="s">
        <v>0</v>
      </c>
    </row>
    <row r="30" spans="2:27" ht="30" customHeight="1">
      <c r="C30" s="35">
        <v>1</v>
      </c>
      <c r="D30" s="36" t="s">
        <v>1</v>
      </c>
      <c r="E30" s="33"/>
      <c r="F30" s="33"/>
      <c r="G30" s="34"/>
    </row>
    <row r="31" spans="2:27" ht="30" customHeight="1">
      <c r="C31" s="35">
        <v>2</v>
      </c>
      <c r="D31" s="36" t="s">
        <v>21</v>
      </c>
      <c r="E31" s="33"/>
      <c r="F31" s="33"/>
      <c r="G31" s="34"/>
      <c r="O31" s="47">
        <f>AVERAGE(datos)</f>
        <v>7.6111111111111107</v>
      </c>
    </row>
    <row r="32" spans="2:27" ht="30" customHeight="1">
      <c r="C32" s="35">
        <v>3</v>
      </c>
      <c r="D32" s="36" t="s">
        <v>20</v>
      </c>
      <c r="E32" s="33"/>
      <c r="F32" s="33"/>
      <c r="G32" s="34"/>
      <c r="O32" t="s">
        <v>50</v>
      </c>
    </row>
    <row r="33" spans="3:34" ht="30" customHeight="1">
      <c r="C33" s="35">
        <v>4</v>
      </c>
      <c r="D33" s="36" t="s">
        <v>22</v>
      </c>
      <c r="E33" s="33"/>
      <c r="F33" s="33"/>
      <c r="G33" s="34"/>
      <c r="O33" s="48">
        <f>MEDIAN(datos)</f>
        <v>8</v>
      </c>
    </row>
    <row r="34" spans="3:34" ht="30" customHeight="1">
      <c r="C34" s="35">
        <v>5</v>
      </c>
      <c r="D34" s="36" t="s">
        <v>23</v>
      </c>
      <c r="E34" s="33"/>
      <c r="F34" s="33"/>
      <c r="G34" s="34"/>
      <c r="O34" t="s">
        <v>51</v>
      </c>
    </row>
    <row r="35" spans="3:34" ht="30" customHeight="1">
      <c r="C35" s="35">
        <v>6</v>
      </c>
      <c r="D35" s="36" t="s">
        <v>24</v>
      </c>
      <c r="E35" s="33"/>
      <c r="F35" s="33"/>
      <c r="G35" s="34"/>
      <c r="O35" s="48">
        <f>MODE(datos)</f>
        <v>9</v>
      </c>
      <c r="P35" s="48">
        <v>8</v>
      </c>
    </row>
    <row r="36" spans="3:34" ht="30" customHeight="1">
      <c r="C36" s="35">
        <v>7</v>
      </c>
      <c r="D36" s="36" t="s">
        <v>25</v>
      </c>
      <c r="E36" s="33"/>
      <c r="F36" s="33"/>
      <c r="G36" s="34"/>
      <c r="O36" t="s">
        <v>52</v>
      </c>
    </row>
    <row r="37" spans="3:34" ht="30" customHeight="1">
      <c r="C37" s="35">
        <v>8</v>
      </c>
      <c r="D37" s="36" t="s">
        <v>2</v>
      </c>
      <c r="E37" s="34"/>
      <c r="F37" s="34"/>
      <c r="G37" s="34"/>
    </row>
    <row r="42" spans="3:34">
      <c r="W42" t="s">
        <v>37</v>
      </c>
      <c r="X42" t="s">
        <v>38</v>
      </c>
      <c r="Y42" t="s">
        <v>39</v>
      </c>
      <c r="Z42" t="s">
        <v>40</v>
      </c>
      <c r="AA42" t="s">
        <v>41</v>
      </c>
      <c r="AB42" t="s">
        <v>42</v>
      </c>
      <c r="AC42" t="s">
        <v>43</v>
      </c>
      <c r="AD42" t="s">
        <v>44</v>
      </c>
      <c r="AE42" t="s">
        <v>45</v>
      </c>
      <c r="AF42" t="s">
        <v>46</v>
      </c>
      <c r="AG42" t="s">
        <v>47</v>
      </c>
      <c r="AH42" t="s">
        <v>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7" workbookViewId="0">
      <selection activeCell="J12" sqref="J12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2022-05-11T13:20:05Z</dcterms:modified>
</cp:coreProperties>
</file>