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C14" i="1"/>
  <c r="D15" i="1"/>
  <c r="E15" i="1"/>
  <c r="F15" i="1"/>
  <c r="C15" i="1"/>
  <c r="D14" i="1"/>
  <c r="E14" i="1"/>
  <c r="F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<sst xmlns="http://schemas.openxmlformats.org/spreadsheetml/2006/main" count="74" uniqueCount="46">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</sst>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29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/>
    <xf numFmtId="0" fontId="0" fillId="2" borderId="27" xfId="0" applyFill="1" applyBorder="1" applyAlignment="1">
      <alignment horizontal="center" vertical="center"/>
    </xf>
    <xf numFmtId="164" fontId="0" fillId="5" borderId="27" xfId="0" applyNumberFormat="1" applyFill="1" applyBorder="1" applyAlignment="1">
      <alignment horizontal="center" vertical="center"/>
    </xf>
    <xf numFmtId="164" fontId="0" fillId="5" borderId="23" xfId="0" applyNumberFormat="1" applyFill="1" applyBorder="1" applyAlignment="1">
      <alignment horizontal="center"/>
    </xf>
    <xf numFmtId="164" fontId="0" fillId="5" borderId="24" xfId="0" applyNumberFormat="1" applyFill="1" applyBorder="1" applyAlignment="1">
      <alignment horizontal="center"/>
    </xf>
    <xf numFmtId="164" fontId="0" fillId="5" borderId="25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164" fontId="0" fillId="5" borderId="16" xfId="0" applyNumberFormat="1" applyFill="1" applyBorder="1" applyAlignment="1">
      <alignment horizontal="center"/>
    </xf>
    <xf numFmtId="164" fontId="0" fillId="5" borderId="17" xfId="0" applyNumberFormat="1" applyFill="1" applyBorder="1" applyAlignment="1">
      <alignment horizont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9" fontId="0" fillId="0" borderId="27" xfId="1" applyFont="1" applyBorder="1"/>
    <xf numFmtId="2" fontId="0" fillId="4" borderId="12" xfId="0" applyNumberFormat="1" applyFill="1" applyBorder="1"/>
    <xf numFmtId="164" fontId="0" fillId="4" borderId="18" xfId="0" applyNumberForma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7" zoomScaleNormal="100" workbookViewId="0">
      <selection activeCell="C16" sqref="C16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48">
        <v>6.7</v>
      </c>
      <c r="D5" s="49">
        <v>8</v>
      </c>
      <c r="E5" s="49">
        <v>9</v>
      </c>
      <c r="F5" s="50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35" t="s">
        <v>5</v>
      </c>
      <c r="C6" s="51">
        <v>5</v>
      </c>
      <c r="D6" s="52">
        <v>6.5</v>
      </c>
      <c r="E6" s="52">
        <v>6.5</v>
      </c>
      <c r="F6" s="53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5" t="s">
        <v>6</v>
      </c>
      <c r="C7" s="51">
        <v>5.8</v>
      </c>
      <c r="D7" s="52">
        <v>7</v>
      </c>
      <c r="E7" s="52">
        <v>8</v>
      </c>
      <c r="F7" s="53">
        <v>6</v>
      </c>
      <c r="G7" s="43">
        <f t="shared" si="0"/>
        <v>6.7</v>
      </c>
      <c r="I7" t="s">
        <v>29</v>
      </c>
      <c r="J7" t="s">
        <v>26</v>
      </c>
    </row>
    <row r="8" spans="2:13" x14ac:dyDescent="0.25">
      <c r="B8" s="35" t="s">
        <v>7</v>
      </c>
      <c r="C8" s="51">
        <v>4.5</v>
      </c>
      <c r="D8" s="52">
        <v>5</v>
      </c>
      <c r="E8" s="52">
        <v>5.9</v>
      </c>
      <c r="F8" s="53">
        <v>4</v>
      </c>
      <c r="G8" s="43">
        <f t="shared" si="0"/>
        <v>4.8499999999999996</v>
      </c>
      <c r="I8" t="s">
        <v>30</v>
      </c>
      <c r="J8" t="s">
        <v>17</v>
      </c>
    </row>
    <row r="9" spans="2:13" x14ac:dyDescent="0.25">
      <c r="B9" s="35" t="s">
        <v>8</v>
      </c>
      <c r="C9" s="51">
        <v>6.3</v>
      </c>
      <c r="D9" s="52">
        <v>6.5</v>
      </c>
      <c r="E9" s="52">
        <v>6.9</v>
      </c>
      <c r="F9" s="53">
        <v>3.5</v>
      </c>
      <c r="G9" s="43">
        <f t="shared" si="0"/>
        <v>5.8000000000000007</v>
      </c>
      <c r="I9" s="17" t="s">
        <v>19</v>
      </c>
      <c r="J9" t="s">
        <v>21</v>
      </c>
    </row>
    <row r="10" spans="2:13" x14ac:dyDescent="0.25">
      <c r="B10" s="35" t="s">
        <v>9</v>
      </c>
      <c r="C10" s="51">
        <v>4.5</v>
      </c>
      <c r="D10" s="52">
        <v>3.2</v>
      </c>
      <c r="E10" s="52">
        <v>5.9</v>
      </c>
      <c r="F10" s="53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 x14ac:dyDescent="0.3">
      <c r="B11" s="35" t="s">
        <v>10</v>
      </c>
      <c r="C11" s="54">
        <v>6</v>
      </c>
      <c r="D11" s="55">
        <v>5</v>
      </c>
      <c r="E11" s="55">
        <v>5.9</v>
      </c>
      <c r="F11" s="56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29"/>
      <c r="I12" s="18" t="s">
        <v>43</v>
      </c>
      <c r="J12" s="17" t="s">
        <v>38</v>
      </c>
      <c r="K12" s="17"/>
      <c r="L12" s="17"/>
      <c r="M12" s="17"/>
    </row>
    <row r="13" spans="2:13" ht="33" customHeight="1" thickBot="1" x14ac:dyDescent="0.3">
      <c r="B13" s="37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13"/>
    </row>
    <row r="14" spans="2:13" ht="33" customHeight="1" thickBot="1" x14ac:dyDescent="0.3">
      <c r="B14" s="37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13"/>
    </row>
    <row r="15" spans="2:13" ht="33" customHeight="1" thickBot="1" x14ac:dyDescent="0.3">
      <c r="B15" s="38" t="s">
        <v>32</v>
      </c>
      <c r="C15" s="57">
        <f>MIN(C5:F11)</f>
        <v>3.2</v>
      </c>
      <c r="D15" s="58"/>
      <c r="E15" s="58"/>
      <c r="F15" s="58"/>
      <c r="G15" s="58"/>
    </row>
    <row r="16" spans="2:13" ht="33" customHeight="1" thickBot="1" x14ac:dyDescent="0.3">
      <c r="B16" s="38" t="s">
        <v>31</v>
      </c>
      <c r="C16" s="60">
        <f>COUNT(C5:C11)</f>
        <v>7</v>
      </c>
      <c r="D16" s="60">
        <f t="shared" ref="D16:F16" si="4">COUNT(D5:D11)</f>
        <v>7</v>
      </c>
      <c r="E16" s="60">
        <f t="shared" si="4"/>
        <v>7</v>
      </c>
      <c r="F16" s="60">
        <f t="shared" si="4"/>
        <v>7</v>
      </c>
      <c r="G16" s="16"/>
    </row>
    <row r="17" spans="2:7" ht="33" customHeight="1" thickBot="1" x14ac:dyDescent="0.3">
      <c r="B17" s="38" t="s">
        <v>33</v>
      </c>
      <c r="C17" s="46">
        <f>COUNTIF(C5:C11,"&gt;=6,0")</f>
        <v>3</v>
      </c>
      <c r="D17" s="46">
        <f t="shared" ref="D17:F17" si="5">COUNTIF(D5:D11,"&gt;=6,0")</f>
        <v>4</v>
      </c>
      <c r="E17" s="46">
        <f t="shared" si="5"/>
        <v>4</v>
      </c>
      <c r="F17" s="46">
        <f t="shared" si="5"/>
        <v>4</v>
      </c>
      <c r="G17" s="13"/>
    </row>
    <row r="18" spans="2:7" ht="33" customHeight="1" thickBot="1" x14ac:dyDescent="0.3">
      <c r="B18" s="38" t="s">
        <v>34</v>
      </c>
      <c r="C18" s="61">
        <f>C17/C16</f>
        <v>0.42857142857142855</v>
      </c>
      <c r="D18" s="61">
        <f t="shared" ref="D18:F18" si="6">D17/D16</f>
        <v>0.5714285714285714</v>
      </c>
      <c r="E18" s="61">
        <f t="shared" si="6"/>
        <v>0.5714285714285714</v>
      </c>
      <c r="F18" s="61">
        <f t="shared" si="6"/>
        <v>0.5714285714285714</v>
      </c>
      <c r="G18" s="14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4" zoomScaleNormal="100" workbookViewId="0">
      <selection activeCell="C19" sqref="C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 x14ac:dyDescent="0.3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 x14ac:dyDescent="0.3">
      <c r="B6" s="19" t="s">
        <v>4</v>
      </c>
      <c r="C6" s="8">
        <v>6.7</v>
      </c>
      <c r="D6" s="9">
        <v>8</v>
      </c>
      <c r="E6" s="9">
        <v>9</v>
      </c>
      <c r="F6" s="10">
        <v>9</v>
      </c>
      <c r="G6" s="62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62">
        <f t="shared" ref="G7:G12" si="0">C7*0.15+D7*0.25+E7*0.25+F7*0.35</f>
        <v>6.8</v>
      </c>
      <c r="I7" t="s">
        <v>29</v>
      </c>
      <c r="J7" t="s">
        <v>26</v>
      </c>
    </row>
    <row r="8" spans="2:13" ht="15.75" thickBot="1" x14ac:dyDescent="0.3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62">
        <f t="shared" si="0"/>
        <v>6.72</v>
      </c>
      <c r="I8" t="s">
        <v>30</v>
      </c>
      <c r="J8" t="s">
        <v>17</v>
      </c>
    </row>
    <row r="9" spans="2:13" ht="15.75" thickBot="1" x14ac:dyDescent="0.3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62">
        <f t="shared" si="0"/>
        <v>4.8</v>
      </c>
      <c r="I9" t="s">
        <v>44</v>
      </c>
      <c r="J9" t="s">
        <v>21</v>
      </c>
    </row>
    <row r="10" spans="2:13" ht="15.75" thickBot="1" x14ac:dyDescent="0.3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62">
        <f t="shared" si="0"/>
        <v>5.52</v>
      </c>
      <c r="I10" t="s">
        <v>45</v>
      </c>
      <c r="J10" t="s">
        <v>23</v>
      </c>
    </row>
    <row r="11" spans="2:13" ht="15.75" thickBot="1" x14ac:dyDescent="0.3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2">
        <f t="shared" si="0"/>
        <v>5.82</v>
      </c>
      <c r="I11" t="s">
        <v>22</v>
      </c>
      <c r="J11" t="s">
        <v>35</v>
      </c>
    </row>
    <row r="12" spans="2:13" ht="15.75" thickBot="1" x14ac:dyDescent="0.3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62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 x14ac:dyDescent="0.3">
      <c r="B13" s="30" t="s">
        <v>24</v>
      </c>
      <c r="C13" s="63">
        <f>AVERAGE(C6:C12)</f>
        <v>5.5428571428571427</v>
      </c>
      <c r="D13" s="63">
        <f t="shared" ref="D13:F13" si="1">AVERAGE(D6:D12)</f>
        <v>5.8857142857142861</v>
      </c>
      <c r="E13" s="63">
        <f t="shared" si="1"/>
        <v>6.871428571428571</v>
      </c>
      <c r="F13" s="63">
        <f t="shared" si="1"/>
        <v>6.3</v>
      </c>
      <c r="G13" s="29"/>
    </row>
    <row r="14" spans="2:13" ht="24" customHeight="1" thickBot="1" x14ac:dyDescent="0.3">
      <c r="B14" s="31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13"/>
    </row>
    <row r="15" spans="2:13" ht="21.95" customHeight="1" thickBot="1" x14ac:dyDescent="0.3">
      <c r="B15" s="31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13"/>
    </row>
    <row r="16" spans="2:13" ht="30.75" thickBot="1" x14ac:dyDescent="0.3">
      <c r="B16" s="32" t="s">
        <v>32</v>
      </c>
      <c r="C16" s="57">
        <f>MIN(C6:F12)</f>
        <v>3.2</v>
      </c>
      <c r="D16" s="59"/>
      <c r="E16" s="59"/>
      <c r="F16" s="59"/>
      <c r="G16" s="11"/>
    </row>
    <row r="17" spans="2:7" ht="15.75" thickBot="1" x14ac:dyDescent="0.3">
      <c r="B17" s="32" t="s">
        <v>31</v>
      </c>
      <c r="C17" s="15">
        <f>COUNT(C6:C12)</f>
        <v>7</v>
      </c>
      <c r="D17" s="15">
        <f t="shared" ref="D17:F17" si="4">COUNT(D6:D12)</f>
        <v>7</v>
      </c>
      <c r="E17" s="15">
        <f t="shared" si="4"/>
        <v>7</v>
      </c>
      <c r="F17" s="15">
        <f t="shared" si="4"/>
        <v>7</v>
      </c>
      <c r="G17" s="16"/>
    </row>
    <row r="18" spans="2:7" ht="30.75" thickBot="1" x14ac:dyDescent="0.3">
      <c r="B18" s="32" t="s">
        <v>39</v>
      </c>
      <c r="C18" s="12">
        <f>COUNTIF(C6:C12,"&lt;6,0")</f>
        <v>4</v>
      </c>
      <c r="D18" s="12">
        <f t="shared" ref="D18:F18" si="5">COUNTIF(D6:D12,"&lt;6,0")</f>
        <v>3</v>
      </c>
      <c r="E18" s="12">
        <f t="shared" si="5"/>
        <v>3</v>
      </c>
      <c r="F18" s="12">
        <f t="shared" si="5"/>
        <v>3</v>
      </c>
      <c r="G18" s="13"/>
    </row>
    <row r="19" spans="2:7" ht="30.75" thickBot="1" x14ac:dyDescent="0.3">
      <c r="B19" s="33" t="s">
        <v>40</v>
      </c>
      <c r="C19" s="61">
        <f>C18/C17</f>
        <v>0.5714285714285714</v>
      </c>
      <c r="D19" s="61">
        <f t="shared" ref="D19:F19" si="6">D18/D17</f>
        <v>0.42857142857142855</v>
      </c>
      <c r="E19" s="61">
        <f t="shared" si="6"/>
        <v>0.42857142857142855</v>
      </c>
      <c r="F19" s="61">
        <f t="shared" si="6"/>
        <v>0.42857142857142855</v>
      </c>
      <c r="G19" s="14"/>
    </row>
  </sheetData>
  <mergeCells count="2">
    <mergeCell ref="B2:E2"/>
    <mergeCell ref="C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2025-04-04T13:52:32Z</dcterms:modified>
</cp:coreProperties>
</file>