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G8"/>
  <c r="G9"/>
  <c r="G10" s="1"/>
  <c r="G11" s="1"/>
  <c r="G12" s="1"/>
  <c r="G13" s="1"/>
  <c r="G14" s="1"/>
  <c r="G15" s="1"/>
  <c r="G7"/>
  <c r="G6"/>
  <c r="J16"/>
  <c r="J7"/>
  <c r="J8"/>
  <c r="J9"/>
  <c r="J10"/>
  <c r="J11"/>
  <c r="J12"/>
  <c r="J13"/>
  <c r="J14"/>
  <c r="J15"/>
  <c r="J6"/>
  <c r="H22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17" i="1"/>
  <c r="E7" i="2"/>
  <c r="E8"/>
  <c r="E9"/>
  <c r="E10"/>
  <c r="E11"/>
  <c r="E12"/>
  <c r="E13"/>
  <c r="E14"/>
  <c r="E15"/>
  <c r="E6"/>
  <c r="G18" i="1"/>
  <c r="G16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G13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<sst xmlns="http://schemas.openxmlformats.org/spreadsheetml/2006/main" count="39" uniqueCount="26">
  <si>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</si>
  <si>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</si>
  <si>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</si>
  <si>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</si>
  <si>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</si>
  <si>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</si>
  <si>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</si>
  <si>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</si>
  <si>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</si>
  <si>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</si>
  <si>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</si>
  <si>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</si>
  <si>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</si>
  <si>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</si>
  <si>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</si>
  <si>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</si>
  <si>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</si>
  <si>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suma</t>
  </si>
  <si>
    <t>mi*fi</t>
  </si>
  <si>
    <t>SUMA</t>
  </si>
  <si>
    <t>La mayor parte de los brigadieres usa el telefono 966 minutos aprox.</t>
  </si>
  <si>
    <t>En promedio usan 1080 minutos el telefono</t>
  </si>
  <si>
    <t>La mitad de los brigadieres utiliza el telefono como maximo 1025 minutos</t>
  </si>
  <si>
    <t>La mayor cantidad de personas mide 1,78</t>
  </si>
  <si>
    <t>En promedio las peronas miden 1,81 o menos</t>
  </si>
  <si>
    <t>La mitad de las personas miden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</si>
</sst>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13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4" fillId="0" borderId="20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0" fillId="0" borderId="17" xfId="1" applyFont="1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8" sqref="G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49" t="s">
        <v>9</v>
      </c>
      <c r="E5" s="50"/>
      <c r="F5" s="18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31" t="s">
        <v>18</v>
      </c>
    </row>
    <row r="6" spans="2:14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23">
        <f>G6/$G$13</f>
        <v>0.18181818181818182</v>
      </c>
      <c r="J6" s="27">
        <f>I6</f>
        <v>0.18181818181818182</v>
      </c>
      <c r="K6" s="32">
        <f>F6*G6</f>
        <v>6000</v>
      </c>
    </row>
    <row r="7" spans="2:14">
      <c r="D7" s="9">
        <v>700</v>
      </c>
      <c r="E7" s="8">
        <v>900</v>
      </c>
      <c r="F7" s="7">
        <f t="shared" ref="F7:F12" si="0">AVERAGE(D7,E7)</f>
        <v>800</v>
      </c>
      <c r="G7" s="7">
        <v>10</v>
      </c>
      <c r="H7" s="6">
        <f>G7+H6</f>
        <v>20</v>
      </c>
      <c r="I7" s="24">
        <f t="shared" ref="I7:I12" si="1">G7/$G$13</f>
        <v>0.18181818181818182</v>
      </c>
      <c r="J7" s="28">
        <f>I7+J6</f>
        <v>0.36363636363636365</v>
      </c>
      <c r="K7" s="33">
        <f t="shared" ref="K7:K12" si="2">F7*G7</f>
        <v>8000</v>
      </c>
    </row>
    <row r="8" spans="2:14">
      <c r="D8" s="9">
        <v>900</v>
      </c>
      <c r="E8" s="8">
        <v>1100</v>
      </c>
      <c r="F8" s="7">
        <f t="shared" si="0"/>
        <v>1000</v>
      </c>
      <c r="G8" s="7">
        <v>12</v>
      </c>
      <c r="H8" s="6">
        <f t="shared" ref="H8:H12" si="3">G8+H7</f>
        <v>32</v>
      </c>
      <c r="I8" s="24">
        <f t="shared" si="1"/>
        <v>0.21818181818181817</v>
      </c>
      <c r="J8" s="29">
        <f t="shared" ref="J8:J12" si="4">I8+J7</f>
        <v>0.58181818181818179</v>
      </c>
      <c r="K8" s="33">
        <f t="shared" si="2"/>
        <v>12000</v>
      </c>
    </row>
    <row r="9" spans="2:14">
      <c r="D9" s="9">
        <v>1100</v>
      </c>
      <c r="E9" s="8">
        <v>1300</v>
      </c>
      <c r="F9" s="7">
        <f t="shared" si="0"/>
        <v>1200</v>
      </c>
      <c r="G9" s="7">
        <v>8</v>
      </c>
      <c r="H9" s="6">
        <f t="shared" si="3"/>
        <v>40</v>
      </c>
      <c r="I9" s="24">
        <f t="shared" si="1"/>
        <v>0.14545454545454545</v>
      </c>
      <c r="J9" s="29">
        <f t="shared" si="4"/>
        <v>0.72727272727272729</v>
      </c>
      <c r="K9" s="33">
        <f t="shared" si="2"/>
        <v>9600</v>
      </c>
    </row>
    <row r="10" spans="2:14">
      <c r="D10" s="9">
        <v>1300</v>
      </c>
      <c r="E10" s="8">
        <v>1500</v>
      </c>
      <c r="F10" s="7">
        <f t="shared" si="0"/>
        <v>1400</v>
      </c>
      <c r="G10" s="7">
        <v>6</v>
      </c>
      <c r="H10" s="6">
        <f t="shared" si="3"/>
        <v>46</v>
      </c>
      <c r="I10" s="24">
        <f t="shared" si="1"/>
        <v>0.10909090909090909</v>
      </c>
      <c r="J10" s="29">
        <f t="shared" si="4"/>
        <v>0.83636363636363642</v>
      </c>
      <c r="K10" s="33">
        <f t="shared" si="2"/>
        <v>8400</v>
      </c>
    </row>
    <row r="11" spans="2:14">
      <c r="D11" s="9">
        <v>1500</v>
      </c>
      <c r="E11" s="8">
        <v>1700</v>
      </c>
      <c r="F11" s="7">
        <f t="shared" si="0"/>
        <v>1600</v>
      </c>
      <c r="G11" s="7">
        <v>4</v>
      </c>
      <c r="H11" s="6">
        <f t="shared" si="3"/>
        <v>50</v>
      </c>
      <c r="I11" s="24">
        <f t="shared" si="1"/>
        <v>7.2727272727272724E-2</v>
      </c>
      <c r="J11" s="29">
        <f t="shared" si="4"/>
        <v>0.90909090909090917</v>
      </c>
      <c r="K11" s="33">
        <f t="shared" si="2"/>
        <v>6400</v>
      </c>
    </row>
    <row r="12" spans="2:14" ht="15.75" thickBot="1">
      <c r="D12" s="5">
        <v>1700</v>
      </c>
      <c r="E12" s="4">
        <v>1900</v>
      </c>
      <c r="F12" s="3">
        <f t="shared" si="0"/>
        <v>1800</v>
      </c>
      <c r="G12" s="19">
        <v>5</v>
      </c>
      <c r="H12" s="22">
        <f t="shared" si="3"/>
        <v>55</v>
      </c>
      <c r="I12" s="25">
        <f t="shared" si="1"/>
        <v>9.0909090909090912E-2</v>
      </c>
      <c r="J12" s="30">
        <f t="shared" si="4"/>
        <v>1</v>
      </c>
      <c r="K12" s="34">
        <f t="shared" si="2"/>
        <v>9000</v>
      </c>
    </row>
    <row r="13" spans="2:14" ht="15.75" thickBot="1">
      <c r="F13" s="20" t="s">
        <v>17</v>
      </c>
      <c r="G13" s="21">
        <f>SUM(G6:G12)</f>
        <v>55</v>
      </c>
      <c r="J13" s="26" t="s">
        <v>19</v>
      </c>
      <c r="K13" s="20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26">
        <f>D8+((G8-G7)/((G8-G7)+(G8-G9)))*(E8-D8)</f>
        <v>966.66666666666663</v>
      </c>
      <c r="H16" s="51" t="s">
        <v>20</v>
      </c>
      <c r="I16" s="51"/>
      <c r="J16" s="51"/>
      <c r="K16" s="51"/>
      <c r="L16" s="51"/>
      <c r="M16" s="51"/>
    </row>
    <row r="17" spans="3:13" ht="18">
      <c r="C17" s="1" t="s">
        <v>1</v>
      </c>
      <c r="D17" s="1"/>
      <c r="E17" s="1"/>
      <c r="F17" s="1"/>
      <c r="G17" s="26">
        <f>K13/G13</f>
        <v>1080</v>
      </c>
      <c r="H17" s="51" t="s">
        <v>21</v>
      </c>
      <c r="I17" s="51"/>
      <c r="J17" s="51"/>
      <c r="K17" s="51"/>
      <c r="L17" s="51"/>
      <c r="M17" s="51"/>
    </row>
    <row r="18" spans="3:13" ht="18">
      <c r="C18" s="1" t="s">
        <v>0</v>
      </c>
      <c r="D18" s="1"/>
      <c r="E18" s="1"/>
      <c r="F18" s="1"/>
      <c r="G18" s="26">
        <f>D8+(((G13/2)-H7)/G8)*(E8-D8)</f>
        <v>1025</v>
      </c>
      <c r="H18" s="51" t="s">
        <v>22</v>
      </c>
      <c r="I18" s="51"/>
      <c r="J18" s="51"/>
      <c r="K18" s="51"/>
      <c r="L18" s="51"/>
      <c r="M18" s="51"/>
    </row>
    <row r="19" spans="3:13" ht="18">
      <c r="C19" s="1" t="s">
        <v>11</v>
      </c>
    </row>
  </sheetData>
  <mergeCells count="4">
    <mergeCell ref="D5:E5"/>
    <mergeCell ref="H16:M16"/>
    <mergeCell ref="H17:M17"/>
    <mergeCell ref="H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topLeftCell="A10" workbookViewId="0">
      <selection activeCell="I28" sqref="I28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52" t="s">
        <v>12</v>
      </c>
      <c r="D5" s="53"/>
      <c r="E5" s="17" t="s">
        <v>13</v>
      </c>
      <c r="F5" s="16" t="s">
        <v>8</v>
      </c>
      <c r="G5" s="14" t="s">
        <v>7</v>
      </c>
      <c r="H5" s="14" t="s">
        <v>6</v>
      </c>
      <c r="I5" s="14" t="s">
        <v>5</v>
      </c>
      <c r="J5" s="46" t="s">
        <v>18</v>
      </c>
    </row>
    <row r="6" spans="3:10">
      <c r="C6" s="11">
        <v>1.65</v>
      </c>
      <c r="D6" s="35">
        <v>1.7</v>
      </c>
      <c r="E6" s="40">
        <f>AVERAGE(C6,D6)</f>
        <v>1.6749999999999998</v>
      </c>
      <c r="F6" s="11">
        <v>12</v>
      </c>
      <c r="G6" s="32">
        <f>F6</f>
        <v>12</v>
      </c>
      <c r="H6" s="23">
        <f>F6/$F$16</f>
        <v>0.06</v>
      </c>
      <c r="I6" s="43">
        <f>H6</f>
        <v>0.06</v>
      </c>
      <c r="J6" s="32">
        <f>E6*F6</f>
        <v>20.099999999999998</v>
      </c>
    </row>
    <row r="7" spans="3:10">
      <c r="C7" s="7">
        <v>1.7</v>
      </c>
      <c r="D7" s="36">
        <v>1.75</v>
      </c>
      <c r="E7" s="41">
        <f t="shared" ref="E7:E15" si="0">AVERAGE(C7,D7)</f>
        <v>1.7250000000000001</v>
      </c>
      <c r="F7" s="7">
        <v>24</v>
      </c>
      <c r="G7" s="33">
        <f>F7+G6</f>
        <v>36</v>
      </c>
      <c r="H7" s="24">
        <f t="shared" ref="H7:H15" si="1">F7/$F$16</f>
        <v>0.12</v>
      </c>
      <c r="I7" s="44">
        <f>H7+I6</f>
        <v>0.18</v>
      </c>
      <c r="J7" s="33">
        <f t="shared" ref="J7:J15" si="2">E7*F7</f>
        <v>41.400000000000006</v>
      </c>
    </row>
    <row r="8" spans="3:10">
      <c r="C8" s="7">
        <f>D7</f>
        <v>1.75</v>
      </c>
      <c r="D8" s="37">
        <f>C8+0.05</f>
        <v>1.8</v>
      </c>
      <c r="E8" s="41">
        <f t="shared" si="0"/>
        <v>1.7749999999999999</v>
      </c>
      <c r="F8" s="7">
        <v>50</v>
      </c>
      <c r="G8" s="33">
        <f t="shared" ref="G8:G15" si="3">F8+G7</f>
        <v>86</v>
      </c>
      <c r="H8" s="24">
        <f t="shared" si="1"/>
        <v>0.25</v>
      </c>
      <c r="I8" s="44">
        <f t="shared" ref="I8:I15" si="4">H8+I7</f>
        <v>0.43</v>
      </c>
      <c r="J8" s="33">
        <f t="shared" si="2"/>
        <v>88.75</v>
      </c>
    </row>
    <row r="9" spans="3:10">
      <c r="C9" s="39">
        <f>D8</f>
        <v>1.8</v>
      </c>
      <c r="D9" s="37">
        <f>C9+0.03</f>
        <v>1.83</v>
      </c>
      <c r="E9" s="41">
        <f t="shared" si="0"/>
        <v>1.8149999999999999</v>
      </c>
      <c r="F9" s="7">
        <v>40</v>
      </c>
      <c r="G9" s="33">
        <f t="shared" si="3"/>
        <v>126</v>
      </c>
      <c r="H9" s="24">
        <f t="shared" si="1"/>
        <v>0.2</v>
      </c>
      <c r="I9" s="44">
        <f t="shared" si="4"/>
        <v>0.63</v>
      </c>
      <c r="J9" s="33">
        <f t="shared" si="2"/>
        <v>72.599999999999994</v>
      </c>
    </row>
    <row r="10" spans="3:10">
      <c r="C10" s="7">
        <f t="shared" ref="C10:C12" si="5">D9</f>
        <v>1.83</v>
      </c>
      <c r="D10" s="37">
        <f t="shared" ref="D10:D12" si="6">C10+0.03</f>
        <v>1.86</v>
      </c>
      <c r="E10" s="41">
        <f t="shared" si="0"/>
        <v>1.8450000000000002</v>
      </c>
      <c r="F10" s="7">
        <v>24</v>
      </c>
      <c r="G10" s="33">
        <f t="shared" si="3"/>
        <v>150</v>
      </c>
      <c r="H10" s="24">
        <f t="shared" si="1"/>
        <v>0.12</v>
      </c>
      <c r="I10" s="44">
        <f t="shared" si="4"/>
        <v>0.75</v>
      </c>
      <c r="J10" s="33">
        <f t="shared" si="2"/>
        <v>44.28</v>
      </c>
    </row>
    <row r="11" spans="3:10">
      <c r="C11" s="7">
        <f t="shared" si="5"/>
        <v>1.86</v>
      </c>
      <c r="D11" s="37">
        <f t="shared" si="6"/>
        <v>1.8900000000000001</v>
      </c>
      <c r="E11" s="41">
        <f t="shared" si="0"/>
        <v>1.875</v>
      </c>
      <c r="F11" s="7">
        <v>20</v>
      </c>
      <c r="G11" s="33">
        <f t="shared" si="3"/>
        <v>170</v>
      </c>
      <c r="H11" s="24">
        <f t="shared" si="1"/>
        <v>0.1</v>
      </c>
      <c r="I11" s="44">
        <f t="shared" si="4"/>
        <v>0.85</v>
      </c>
      <c r="J11" s="33">
        <f t="shared" si="2"/>
        <v>37.5</v>
      </c>
    </row>
    <row r="12" spans="3:10">
      <c r="C12" s="7">
        <f t="shared" si="5"/>
        <v>1.8900000000000001</v>
      </c>
      <c r="D12" s="37">
        <f t="shared" si="6"/>
        <v>1.9200000000000002</v>
      </c>
      <c r="E12" s="41">
        <f t="shared" si="0"/>
        <v>1.9050000000000002</v>
      </c>
      <c r="F12" s="7">
        <v>12</v>
      </c>
      <c r="G12" s="33">
        <f t="shared" si="3"/>
        <v>182</v>
      </c>
      <c r="H12" s="24">
        <f t="shared" si="1"/>
        <v>0.06</v>
      </c>
      <c r="I12" s="44">
        <f t="shared" si="4"/>
        <v>0.90999999999999992</v>
      </c>
      <c r="J12" s="33">
        <f t="shared" si="2"/>
        <v>22.860000000000003</v>
      </c>
    </row>
    <row r="13" spans="3:10">
      <c r="C13" s="7">
        <f>D12</f>
        <v>1.9200000000000002</v>
      </c>
      <c r="D13" s="37">
        <f>C13+0.03</f>
        <v>1.9500000000000002</v>
      </c>
      <c r="E13" s="41">
        <f t="shared" si="0"/>
        <v>1.9350000000000001</v>
      </c>
      <c r="F13" s="7">
        <v>10</v>
      </c>
      <c r="G13" s="33">
        <f t="shared" si="3"/>
        <v>192</v>
      </c>
      <c r="H13" s="24">
        <f t="shared" si="1"/>
        <v>0.05</v>
      </c>
      <c r="I13" s="44">
        <f t="shared" si="4"/>
        <v>0.96</v>
      </c>
      <c r="J13" s="33">
        <f t="shared" si="2"/>
        <v>19.350000000000001</v>
      </c>
    </row>
    <row r="14" spans="3:10">
      <c r="C14" s="7">
        <f>D13</f>
        <v>1.9500000000000002</v>
      </c>
      <c r="D14" s="37">
        <f>C14+0.03</f>
        <v>1.9800000000000002</v>
      </c>
      <c r="E14" s="41">
        <f t="shared" si="0"/>
        <v>1.9650000000000003</v>
      </c>
      <c r="F14" s="7">
        <v>6</v>
      </c>
      <c r="G14" s="33">
        <f t="shared" si="3"/>
        <v>198</v>
      </c>
      <c r="H14" s="24">
        <f t="shared" si="1"/>
        <v>0.03</v>
      </c>
      <c r="I14" s="44">
        <f t="shared" si="4"/>
        <v>0.99</v>
      </c>
      <c r="J14" s="33">
        <f t="shared" si="2"/>
        <v>11.790000000000003</v>
      </c>
    </row>
    <row r="15" spans="3:10" ht="15.75" thickBot="1">
      <c r="C15" s="3">
        <f>D14</f>
        <v>1.9800000000000002</v>
      </c>
      <c r="D15" s="38">
        <f>C15+0.03</f>
        <v>2.0100000000000002</v>
      </c>
      <c r="E15" s="42">
        <f t="shared" si="0"/>
        <v>1.9950000000000001</v>
      </c>
      <c r="F15" s="3">
        <v>2</v>
      </c>
      <c r="G15" s="48">
        <f t="shared" si="3"/>
        <v>200</v>
      </c>
      <c r="H15" s="25">
        <f t="shared" si="1"/>
        <v>0.01</v>
      </c>
      <c r="I15" s="45">
        <f t="shared" si="4"/>
        <v>1</v>
      </c>
      <c r="J15" s="34">
        <f t="shared" si="2"/>
        <v>3.99</v>
      </c>
    </row>
    <row r="16" spans="3:10" ht="15.75" thickBot="1">
      <c r="E16" s="20" t="s">
        <v>17</v>
      </c>
      <c r="F16" s="47">
        <f>SUM(F6:F15)</f>
        <v>200</v>
      </c>
      <c r="I16" s="26" t="s">
        <v>19</v>
      </c>
      <c r="J16" s="21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H22" s="26">
        <f>C8+((F8-F7)/((F8-F7)+(F8-F9)))*(D8-C8)</f>
        <v>1.7861111111111112</v>
      </c>
      <c r="I22" s="54" t="s">
        <v>23</v>
      </c>
      <c r="J22" s="54"/>
      <c r="K22" s="54"/>
      <c r="L22" s="54"/>
    </row>
    <row r="23" spans="3:12" ht="18">
      <c r="C23" s="1" t="s">
        <v>1</v>
      </c>
      <c r="D23" s="1"/>
      <c r="E23" s="1"/>
      <c r="F23" s="1"/>
      <c r="H23" s="26">
        <f>J16/F16</f>
        <v>1.8131000000000004</v>
      </c>
      <c r="I23" s="54" t="s">
        <v>24</v>
      </c>
      <c r="J23" s="54"/>
      <c r="K23" s="54"/>
      <c r="L23" s="54"/>
    </row>
    <row r="24" spans="3:12" ht="18">
      <c r="C24" s="1" t="s">
        <v>0</v>
      </c>
      <c r="D24" s="1"/>
      <c r="E24" s="1"/>
      <c r="F24" s="1"/>
      <c r="H24" s="26">
        <f>C9+(((F16/2)-G8)/F9)*(D9-C9)</f>
        <v>1.8105</v>
      </c>
      <c r="I24" s="54" t="s">
        <v>25</v>
      </c>
      <c r="J24" s="54"/>
      <c r="K24" s="54"/>
      <c r="L24" s="54"/>
    </row>
    <row r="25" spans="3:12" ht="18">
      <c r="C25" s="1" t="s">
        <v>11</v>
      </c>
    </row>
    <row r="26" spans="3:12" ht="18">
      <c r="C26" s="1" t="s">
        <v>15</v>
      </c>
    </row>
  </sheetData>
  <mergeCells count="4">
    <mergeCell ref="C5:D5"/>
    <mergeCell ref="I22:L22"/>
    <mergeCell ref="I23:L23"/>
    <mergeCell ref="I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2022-05-23T16:40:10Z</dcterms:modified>
</cp:coreProperties>
</file>