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2"/>
  <c r="E18"/>
  <c r="F18"/>
  <c r="C18"/>
  <c r="D17"/>
  <c r="E17"/>
  <c r="F17"/>
  <c r="C17"/>
  <c r="G12"/>
  <c r="D12"/>
  <c r="E12"/>
  <c r="F12"/>
  <c r="C12"/>
  <c r="D16"/>
  <c r="E16"/>
  <c r="F16"/>
  <c r="C16"/>
  <c r="C15"/>
  <c r="D14"/>
  <c r="E14"/>
  <c r="F14"/>
  <c r="C14"/>
  <c r="G13"/>
  <c r="D13"/>
  <c r="E13"/>
  <c r="F13"/>
  <c r="C13"/>
  <c r="G7"/>
  <c r="G8"/>
  <c r="G9"/>
  <c r="G10"/>
  <c r="G11"/>
  <c r="G6"/>
  <c r="G5"/>
  <c r="G12" i="1"/>
  <c r="G11"/>
  <c r="G10"/>
  <c r="G9"/>
  <c r="D19"/>
  <c r="E19"/>
  <c r="F19"/>
  <c r="C19"/>
  <c r="D18"/>
  <c r="E18"/>
  <c r="F18"/>
  <c r="C18"/>
  <c r="D17"/>
  <c r="E17"/>
  <c r="F17"/>
  <c r="C17"/>
  <c r="C16"/>
  <c r="G8"/>
  <c r="D15"/>
  <c r="E15"/>
  <c r="F15"/>
  <c r="C15"/>
  <c r="D14"/>
  <c r="E14"/>
  <c r="F14"/>
  <c r="C14"/>
  <c r="D13"/>
  <c r="E13"/>
  <c r="F13"/>
  <c r="C13"/>
  <c r="G7"/>
  <c r="G6"/>
</calcChain>
</file>

<file path=xl/sharedStrings.xml><?xml version="1.0" encoding="utf-8"?>
<sst xmlns="http://schemas.openxmlformats.org/spreadsheetml/2006/main" count="74" uniqueCount="45">
  <si>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</si>
  <si>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</si>
  <si>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</si>
  <si>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</si>
  <si>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</si>
  <si>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</si>
  <si>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</si>
  <si>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</si>
  <si>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</si>
  <si>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</si>
  <si>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</si>
  <si>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</si>
  <si>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</si>
  <si>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</si>
  <si>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</si>
  <si>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</si>
  <si>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</si>
  <si>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</si>
  <si>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</si>
  <si>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</si>
  <si>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</si>
  <si>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</si>
  <si>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</si>
  <si>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</si>
  <si>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</si>
  <si>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</si>
  <si>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</si>
  <si>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</si>
  <si>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</si>
  <si>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</si>
  <si>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</si>
  <si>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</si>
  <si>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</si>
  <si>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</si>
  <si>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</si>
  <si>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</si>
  <si>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</si>
  <si>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</si>
  <si>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</si>
  <si>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</si>
  <si>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</si>
  <si>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</si>
  <si>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</si>
  <si>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9.-</t>
  </si>
  <si>
    <t>8.-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</si>
</sst>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164" fontId="0" fillId="4" borderId="27" xfId="0" applyNumberFormat="1" applyFill="1" applyBorder="1"/>
    <xf numFmtId="164" fontId="0" fillId="4" borderId="3" xfId="0" applyNumberFormat="1" applyFill="1" applyBorder="1"/>
    <xf numFmtId="164" fontId="0" fillId="3" borderId="18" xfId="0" applyNumberFormat="1" applyFill="1" applyBorder="1"/>
    <xf numFmtId="10" fontId="0" fillId="0" borderId="27" xfId="0" applyNumberFormat="1" applyBorder="1"/>
    <xf numFmtId="1" fontId="0" fillId="3" borderId="12" xfId="0" applyNumberFormat="1" applyFill="1" applyBorder="1" applyAlignment="1">
      <alignment horizontal="center"/>
    </xf>
    <xf numFmtId="1" fontId="0" fillId="3" borderId="13" xfId="0" applyNumberFormat="1" applyFill="1" applyBorder="1" applyAlignment="1">
      <alignment horizontal="center"/>
    </xf>
    <xf numFmtId="1" fontId="0" fillId="3" borderId="14" xfId="0" applyNumberFormat="1" applyFill="1" applyBorder="1" applyAlignment="1">
      <alignment horizontal="center"/>
    </xf>
    <xf numFmtId="164" fontId="0" fillId="3" borderId="29" xfId="0" applyNumberFormat="1" applyFill="1" applyBorder="1"/>
    <xf numFmtId="164" fontId="0" fillId="3" borderId="13" xfId="0" applyNumberFormat="1" applyFill="1" applyBorder="1"/>
    <xf numFmtId="164" fontId="0" fillId="3" borderId="18" xfId="0" applyNumberFormat="1" applyFill="1" applyBorder="1" applyAlignment="1">
      <alignment horizontal="center"/>
    </xf>
    <xf numFmtId="164" fontId="0" fillId="4" borderId="27" xfId="0" applyNumberFormat="1" applyFill="1" applyBorder="1" applyAlignment="1">
      <alignment horizontal="center"/>
    </xf>
    <xf numFmtId="164" fontId="0" fillId="4" borderId="3" xfId="0" applyNumberForma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10" fontId="0" fillId="0" borderId="27" xfId="0" applyNumberForma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2"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topLeftCell="A3" zoomScale="125" workbookViewId="0">
      <selection activeCell="F18" sqref="C18:F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58" t="s">
        <v>12</v>
      </c>
      <c r="C2" s="58"/>
      <c r="D2" s="58"/>
      <c r="E2" s="58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9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50">
        <f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50">
        <f t="shared" ref="G7:G11" si="0">AVERAGE(C7:F7)</f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50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50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50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50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4" t="s">
        <v>24</v>
      </c>
      <c r="C12" s="51">
        <f>AVERAGE(C5:C11)</f>
        <v>5.5428571428571427</v>
      </c>
      <c r="D12" s="51">
        <f t="shared" ref="D12:G12" si="1">AVERAGE(D5:D11)</f>
        <v>5.8857142857142861</v>
      </c>
      <c r="E12" s="51">
        <f t="shared" si="1"/>
        <v>6.871428571428571</v>
      </c>
      <c r="F12" s="51">
        <f t="shared" si="1"/>
        <v>6.3</v>
      </c>
      <c r="G12" s="44">
        <f t="shared" si="1"/>
        <v>6.1500000000000012</v>
      </c>
      <c r="I12" s="31" t="s">
        <v>19</v>
      </c>
      <c r="J12" s="31" t="s">
        <v>38</v>
      </c>
      <c r="K12" s="31"/>
      <c r="L12" s="31"/>
      <c r="M12" s="31"/>
    </row>
    <row r="13" spans="2:13" ht="33" customHeight="1" thickBot="1">
      <c r="B13" s="32" t="s">
        <v>27</v>
      </c>
      <c r="C13" s="52">
        <f>MAX(C5:C11)</f>
        <v>6.7</v>
      </c>
      <c r="D13" s="52">
        <f t="shared" ref="D13:F13" si="2">MAX(D5:D11)</f>
        <v>8</v>
      </c>
      <c r="E13" s="52">
        <f t="shared" si="2"/>
        <v>9</v>
      </c>
      <c r="F13" s="52">
        <f t="shared" si="2"/>
        <v>9</v>
      </c>
      <c r="G13" s="42">
        <f>MAX(G5:G11)</f>
        <v>8.1750000000000007</v>
      </c>
    </row>
    <row r="14" spans="2:13" ht="33" customHeight="1" thickBot="1">
      <c r="B14" s="32" t="s">
        <v>28</v>
      </c>
      <c r="C14" s="52">
        <f>MIN(C5:C11)</f>
        <v>4.5</v>
      </c>
      <c r="D14" s="52">
        <f t="shared" ref="D14:F14" si="3">MIN(D5:D11)</f>
        <v>3.2</v>
      </c>
      <c r="E14" s="52">
        <f t="shared" si="3"/>
        <v>5.9</v>
      </c>
      <c r="F14" s="52">
        <f t="shared" si="3"/>
        <v>3.5</v>
      </c>
      <c r="G14" s="27"/>
    </row>
    <row r="15" spans="2:13" ht="33" customHeight="1" thickBot="1">
      <c r="B15" s="33" t="s">
        <v>32</v>
      </c>
      <c r="C15" s="53">
        <f>MIN(C5:F11)</f>
        <v>3.2</v>
      </c>
      <c r="D15" s="54"/>
      <c r="E15" s="54"/>
      <c r="F15" s="54"/>
      <c r="G15" s="25"/>
    </row>
    <row r="16" spans="2:13" ht="33" customHeight="1" thickBot="1">
      <c r="B16" s="33" t="s">
        <v>31</v>
      </c>
      <c r="C16" s="55">
        <f>COUNT(C5:C11)</f>
        <v>7</v>
      </c>
      <c r="D16" s="55">
        <f t="shared" ref="D16:F16" si="4">COUNT(D5:D11)</f>
        <v>7</v>
      </c>
      <c r="E16" s="55">
        <f t="shared" si="4"/>
        <v>7</v>
      </c>
      <c r="F16" s="55">
        <f t="shared" si="4"/>
        <v>7</v>
      </c>
      <c r="G16" s="30"/>
    </row>
    <row r="17" spans="2:7" ht="33" customHeight="1" thickBot="1">
      <c r="B17" s="33" t="s">
        <v>33</v>
      </c>
      <c r="C17" s="56">
        <f>COUNTIF(C5:C11,"&gt;5,99")</f>
        <v>3</v>
      </c>
      <c r="D17" s="56">
        <f t="shared" ref="D17:F17" si="5">COUNTIF(D5:D11,"&gt;5,99")</f>
        <v>4</v>
      </c>
      <c r="E17" s="56">
        <f t="shared" si="5"/>
        <v>4</v>
      </c>
      <c r="F17" s="56">
        <f t="shared" si="5"/>
        <v>4</v>
      </c>
      <c r="G17" s="27"/>
    </row>
    <row r="18" spans="2:7" ht="33" customHeight="1" thickBot="1">
      <c r="B18" s="33" t="s">
        <v>34</v>
      </c>
      <c r="C18" s="57">
        <f>C17/C16</f>
        <v>0.42857142857142855</v>
      </c>
      <c r="D18" s="57">
        <f t="shared" ref="D18:F18" si="6">D17/D16</f>
        <v>0.5714285714285714</v>
      </c>
      <c r="E18" s="57">
        <f t="shared" si="6"/>
        <v>0.5714285714285714</v>
      </c>
      <c r="F18" s="57">
        <f t="shared" si="6"/>
        <v>0.5714285714285714</v>
      </c>
      <c r="G18" s="28"/>
    </row>
  </sheetData>
  <mergeCells count="1">
    <mergeCell ref="B2:E2"/>
  </mergeCells>
  <conditionalFormatting sqref="C5:F18">
    <cfRule type="cellIs" dxfId="0" priority="1" operator="lessThan">
      <formula>"6.0"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zoomScale="117" workbookViewId="0">
      <selection activeCell="G6" sqref="G6:G12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58" t="s">
        <v>0</v>
      </c>
      <c r="C2" s="58"/>
      <c r="D2" s="58"/>
      <c r="E2" s="58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46">
        <f>C6*$C$4+D6*$D$4+E6*E4+F6*F4</f>
        <v>8.4049999999999994</v>
      </c>
      <c r="I6" t="s">
        <v>16</v>
      </c>
      <c r="J6" t="s">
        <v>18</v>
      </c>
    </row>
    <row r="7" spans="2:13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7">
        <f>C7*C4+D7*D4+E7*E4+F7*F4</f>
        <v>6.8</v>
      </c>
      <c r="I7" t="s">
        <v>29</v>
      </c>
      <c r="J7" t="s">
        <v>26</v>
      </c>
    </row>
    <row r="8" spans="2:13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7">
        <f>C8*C4+D8*D4+E8*E4+F8*F4</f>
        <v>6.72</v>
      </c>
      <c r="I8" t="s">
        <v>30</v>
      </c>
      <c r="J8" t="s">
        <v>17</v>
      </c>
    </row>
    <row r="9" spans="2:13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7">
        <f>C9*C4+D9*D4+E9*E4+F9*F4</f>
        <v>4.8</v>
      </c>
      <c r="I9" t="s">
        <v>20</v>
      </c>
      <c r="J9" t="s">
        <v>21</v>
      </c>
    </row>
    <row r="10" spans="2:13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7">
        <f>C10*C4+D10*D4+E10*E4+F10*F4</f>
        <v>5.52</v>
      </c>
      <c r="I10" t="s">
        <v>22</v>
      </c>
      <c r="J10" t="s">
        <v>23</v>
      </c>
    </row>
    <row r="11" spans="2:13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7">
        <f>C11*C4+D11*D4+E11*E4+F11*F4</f>
        <v>5.82</v>
      </c>
      <c r="I11" t="s">
        <v>44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8">
        <f>C12*C4+D12*D4+E12*E4+F12*F4</f>
        <v>5.5149999999999997</v>
      </c>
      <c r="I12" s="31" t="s">
        <v>43</v>
      </c>
      <c r="J12" s="31" t="s">
        <v>36</v>
      </c>
      <c r="K12" s="31"/>
      <c r="L12" s="31"/>
      <c r="M12" s="31"/>
    </row>
    <row r="13" spans="2:13" ht="30.95" customHeight="1" thickBot="1">
      <c r="B13" s="38" t="s">
        <v>24</v>
      </c>
      <c r="C13" s="44">
        <f>AVERAGE(C6:C12)</f>
        <v>5.5428571428571427</v>
      </c>
      <c r="D13" s="44">
        <f t="shared" ref="D13:F13" si="0">AVERAGE(D6:D12)</f>
        <v>5.8857142857142861</v>
      </c>
      <c r="E13" s="44">
        <f t="shared" si="0"/>
        <v>6.871428571428571</v>
      </c>
      <c r="F13" s="44">
        <f t="shared" si="0"/>
        <v>6.3</v>
      </c>
      <c r="G13" s="15"/>
    </row>
    <row r="14" spans="2:13" ht="24" customHeight="1" thickBot="1">
      <c r="B14" s="39" t="s">
        <v>27</v>
      </c>
      <c r="C14" s="42">
        <f>MAX(C6:C12)</f>
        <v>6.7</v>
      </c>
      <c r="D14" s="42">
        <f t="shared" ref="D14:F14" si="1">MAX(D6:D12)</f>
        <v>8</v>
      </c>
      <c r="E14" s="42">
        <f t="shared" si="1"/>
        <v>9</v>
      </c>
      <c r="F14" s="42">
        <f t="shared" si="1"/>
        <v>9</v>
      </c>
      <c r="G14" s="27"/>
    </row>
    <row r="15" spans="2:13" ht="21.95" customHeight="1" thickBot="1">
      <c r="B15" s="39" t="s">
        <v>28</v>
      </c>
      <c r="C15" s="42">
        <f>MIN(C6:C12)</f>
        <v>4.5</v>
      </c>
      <c r="D15" s="42">
        <f t="shared" ref="D15:F15" si="2">MIN(D6:D12)</f>
        <v>3.2</v>
      </c>
      <c r="E15" s="42">
        <f t="shared" si="2"/>
        <v>5.9</v>
      </c>
      <c r="F15" s="42">
        <f t="shared" si="2"/>
        <v>3.5</v>
      </c>
      <c r="G15" s="27"/>
    </row>
    <row r="16" spans="2:13" ht="30.75" thickBot="1">
      <c r="B16" s="40" t="s">
        <v>32</v>
      </c>
      <c r="C16" s="43">
        <f>MIN(C6:F12)</f>
        <v>3.2</v>
      </c>
      <c r="D16" s="43"/>
      <c r="E16" s="43"/>
      <c r="F16" s="43"/>
      <c r="G16" s="25"/>
    </row>
    <row r="17" spans="2:7" ht="30.75" thickBot="1">
      <c r="B17" s="40" t="s">
        <v>31</v>
      </c>
      <c r="C17" s="29">
        <f>COUNT(C6:C12)</f>
        <v>7</v>
      </c>
      <c r="D17" s="29">
        <f t="shared" ref="D17:F17" si="3">COUNT(D6:D12)</f>
        <v>7</v>
      </c>
      <c r="E17" s="29">
        <f t="shared" si="3"/>
        <v>7</v>
      </c>
      <c r="F17" s="29">
        <f t="shared" si="3"/>
        <v>7</v>
      </c>
      <c r="G17" s="30"/>
    </row>
    <row r="18" spans="2:7" ht="30.75" thickBot="1">
      <c r="B18" s="40" t="s">
        <v>39</v>
      </c>
      <c r="C18" s="26">
        <f>COUNTIF(C6:C12,"&lt;6")</f>
        <v>4</v>
      </c>
      <c r="D18" s="26">
        <f t="shared" ref="D18:F18" si="4">COUNTIF(D6:D12,"&lt;6")</f>
        <v>3</v>
      </c>
      <c r="E18" s="26">
        <f t="shared" si="4"/>
        <v>3</v>
      </c>
      <c r="F18" s="26">
        <f t="shared" si="4"/>
        <v>3</v>
      </c>
      <c r="G18" s="27"/>
    </row>
    <row r="19" spans="2:7" ht="30.75" thickBot="1">
      <c r="B19" s="41" t="s">
        <v>40</v>
      </c>
      <c r="C19" s="45">
        <f>C18/C17</f>
        <v>0.5714285714285714</v>
      </c>
      <c r="D19" s="45">
        <f t="shared" ref="D19:F19" si="5">D18/D17</f>
        <v>0.42857142857142855</v>
      </c>
      <c r="E19" s="45">
        <f t="shared" si="5"/>
        <v>0.42857142857142855</v>
      </c>
      <c r="F19" s="45">
        <f t="shared" si="5"/>
        <v>0.42857142857142855</v>
      </c>
      <c r="G19" s="28"/>
    </row>
  </sheetData>
  <mergeCells count="1">
    <mergeCell ref="B2:E2"/>
  </mergeCells>
  <conditionalFormatting sqref="C6:F12">
    <cfRule type="cellIs" dxfId="1" priority="1" operator="lessThan">
      <formula>6.1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2023-04-05T14:54:10Z</dcterms:modified>
</cp:coreProperties>
</file>