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fesor\Desktop\"/>
    </mc:Choice>
  </mc:AlternateContent>
  <bookViews>
    <workbookView xWindow="0" yWindow="0" windowWidth="28800" windowHeight="12315" activeTab="1"/>
  </bookViews>
  <sheets>
    <sheet name="DATA" sheetId="1" r:id="rId1"/>
    <sheet name="TABULACIÓN" sheetId="2" r:id="rId2"/>
  </sheets>
  <definedNames>
    <definedName name="AMPLITUD">TABULACIÓN!$C$15</definedName>
    <definedName name="MÍNIMO">TABULACIÓN!$C$7</definedName>
    <definedName name="N">TABULACIÓN!$C$9</definedName>
    <definedName name="TEMPERATURA">DATA!$B$2:$B$81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2" l="1"/>
  <c r="C17" i="2"/>
  <c r="L5" i="2"/>
  <c r="L6" i="2"/>
  <c r="L7" i="2"/>
  <c r="L8" i="2"/>
  <c r="L9" i="2"/>
  <c r="L10" i="2"/>
  <c r="L4" i="2"/>
  <c r="K5" i="2"/>
  <c r="K6" i="2"/>
  <c r="K7" i="2"/>
  <c r="K8" i="2"/>
  <c r="K9" i="2"/>
  <c r="K10" i="2"/>
  <c r="K4" i="2"/>
  <c r="J5" i="2"/>
  <c r="J6" i="2"/>
  <c r="J7" i="2"/>
  <c r="J8" i="2"/>
  <c r="J9" i="2"/>
  <c r="J10" i="2"/>
  <c r="J4" i="2"/>
  <c r="I4" i="2" a="1"/>
  <c r="I4" i="2" s="1"/>
  <c r="H4" i="2"/>
  <c r="H5" i="2"/>
  <c r="H6" i="2"/>
  <c r="H7" i="2"/>
  <c r="H8" i="2"/>
  <c r="H9" i="2"/>
  <c r="H10" i="2"/>
  <c r="G5" i="2"/>
  <c r="G6" i="2"/>
  <c r="F7" i="2" s="1"/>
  <c r="G7" i="2" s="1"/>
  <c r="F8" i="2" s="1"/>
  <c r="G8" i="2" s="1"/>
  <c r="F9" i="2" s="1"/>
  <c r="G9" i="2" s="1"/>
  <c r="F10" i="2" s="1"/>
  <c r="G10" i="2" s="1"/>
  <c r="F6" i="2"/>
  <c r="F5" i="2"/>
  <c r="G4" i="2"/>
  <c r="F4" i="2"/>
  <c r="C15" i="2"/>
  <c r="C13" i="2"/>
  <c r="C11" i="2"/>
  <c r="C9" i="2"/>
  <c r="C7" i="2"/>
  <c r="C5" i="2"/>
  <c r="I11" i="2" l="1"/>
  <c r="I10" i="2"/>
  <c r="I9" i="2"/>
  <c r="I8" i="2"/>
  <c r="I5" i="2"/>
  <c r="I7" i="2"/>
  <c r="I6" i="2"/>
</calcChain>
</file>

<file path=xl/sharedStrings.xml><?xml version="1.0" encoding="utf-8"?>
<sst xmlns="http://schemas.openxmlformats.org/spreadsheetml/2006/main" count="17" uniqueCount="17">
  <si>
    <t>T° registradas</t>
  </si>
  <si>
    <t>TABULACIÓN DE LA TEMPERATURA</t>
  </si>
  <si>
    <t>MÁXIMO</t>
  </si>
  <si>
    <t>MÍNIMO</t>
  </si>
  <si>
    <t>N</t>
  </si>
  <si>
    <t>RANGO</t>
  </si>
  <si>
    <t>N° DE CLASES</t>
  </si>
  <si>
    <t>TEMPERATURA</t>
  </si>
  <si>
    <t>AMPLITUD</t>
  </si>
  <si>
    <t>xi</t>
  </si>
  <si>
    <t>fi</t>
  </si>
  <si>
    <t>hi</t>
  </si>
  <si>
    <t>Fi</t>
  </si>
  <si>
    <t>Hi</t>
  </si>
  <si>
    <t>MODA</t>
  </si>
  <si>
    <t>MODA TAB</t>
  </si>
  <si>
    <t>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</si>
</sst>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1" formatCode="0.000"/>
    <numFmt numFmtId="172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172" fontId="0" fillId="2" borderId="0" xfId="0" applyNumberFormat="1" applyFill="1" applyAlignment="1">
      <alignment horizontal="center"/>
    </xf>
    <xf numFmtId="172" fontId="0" fillId="0" borderId="0" xfId="0" applyNumberFormat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171" fontId="0" fillId="0" borderId="0" xfId="0" applyNumberFormat="1" applyAlignment="1">
      <alignment horizontal="center"/>
    </xf>
    <xf numFmtId="0" fontId="0" fillId="5" borderId="0" xfId="0" applyFill="1"/>
    <xf numFmtId="172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71" fontId="0" fillId="5" borderId="0" xfId="0" applyNumberFormat="1" applyFill="1" applyAlignment="1">
      <alignment horizontal="center"/>
    </xf>
    <xf numFmtId="0" fontId="1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1"/>
  <sheetViews>
    <sheetView zoomScale="130" zoomScaleNormal="130" workbookViewId="0">
      <selection activeCell="D3" sqref="D3"/>
    </sheetView>
  </sheetViews>
  <sheetFormatPr baseColWidth="10" defaultRowHeight="15" x14ac:dyDescent="0.25"/>
  <cols>
    <col min="1" max="1" width="11.42578125" style="1"/>
    <col min="2" max="2" width="15.5703125" style="1" customWidth="1"/>
  </cols>
  <sheetData>
    <row r="1" spans="1:2" x14ac:dyDescent="0.25">
      <c r="B1" s="1" t="s">
        <v>0</v>
      </c>
    </row>
    <row r="2" spans="1:2" x14ac:dyDescent="0.25">
      <c r="A2" s="1">
        <v>1</v>
      </c>
      <c r="B2" s="1">
        <v>36</v>
      </c>
    </row>
    <row r="3" spans="1:2" x14ac:dyDescent="0.25">
      <c r="A3" s="1">
        <v>2</v>
      </c>
      <c r="B3" s="1">
        <v>22</v>
      </c>
    </row>
    <row r="4" spans="1:2" x14ac:dyDescent="0.25">
      <c r="A4" s="1">
        <v>3</v>
      </c>
      <c r="B4" s="1">
        <v>29</v>
      </c>
    </row>
    <row r="5" spans="1:2" x14ac:dyDescent="0.25">
      <c r="A5" s="1">
        <v>4</v>
      </c>
      <c r="B5" s="1">
        <v>15</v>
      </c>
    </row>
    <row r="6" spans="1:2" x14ac:dyDescent="0.25">
      <c r="A6" s="1">
        <v>5</v>
      </c>
      <c r="B6" s="1">
        <v>5</v>
      </c>
    </row>
    <row r="7" spans="1:2" x14ac:dyDescent="0.25">
      <c r="A7" s="1">
        <v>6</v>
      </c>
      <c r="B7" s="1">
        <v>11</v>
      </c>
    </row>
    <row r="8" spans="1:2" x14ac:dyDescent="0.25">
      <c r="A8" s="1">
        <v>7</v>
      </c>
      <c r="B8" s="1">
        <v>35</v>
      </c>
    </row>
    <row r="9" spans="1:2" x14ac:dyDescent="0.25">
      <c r="A9" s="1">
        <v>8</v>
      </c>
      <c r="B9" s="1">
        <v>27</v>
      </c>
    </row>
    <row r="10" spans="1:2" x14ac:dyDescent="0.25">
      <c r="A10" s="1">
        <v>9</v>
      </c>
      <c r="B10" s="1">
        <v>35</v>
      </c>
    </row>
    <row r="11" spans="1:2" x14ac:dyDescent="0.25">
      <c r="A11" s="1">
        <v>10</v>
      </c>
      <c r="B11" s="1">
        <v>25</v>
      </c>
    </row>
    <row r="12" spans="1:2" x14ac:dyDescent="0.25">
      <c r="A12" s="1">
        <v>11</v>
      </c>
      <c r="B12" s="1">
        <v>18</v>
      </c>
    </row>
    <row r="13" spans="1:2" x14ac:dyDescent="0.25">
      <c r="A13" s="1">
        <v>12</v>
      </c>
      <c r="B13" s="1">
        <v>31</v>
      </c>
    </row>
    <row r="14" spans="1:2" x14ac:dyDescent="0.25">
      <c r="A14" s="1">
        <v>13</v>
      </c>
      <c r="B14" s="1">
        <v>8</v>
      </c>
    </row>
    <row r="15" spans="1:2" x14ac:dyDescent="0.25">
      <c r="A15" s="1">
        <v>14</v>
      </c>
      <c r="B15" s="1">
        <v>16</v>
      </c>
    </row>
    <row r="16" spans="1:2" x14ac:dyDescent="0.25">
      <c r="A16" s="1">
        <v>15</v>
      </c>
      <c r="B16" s="1">
        <v>17</v>
      </c>
    </row>
    <row r="17" spans="1:2" x14ac:dyDescent="0.25">
      <c r="A17" s="1">
        <v>16</v>
      </c>
      <c r="B17" s="1">
        <v>21</v>
      </c>
    </row>
    <row r="18" spans="1:2" x14ac:dyDescent="0.25">
      <c r="A18" s="1">
        <v>17</v>
      </c>
      <c r="B18" s="1">
        <v>7</v>
      </c>
    </row>
    <row r="19" spans="1:2" x14ac:dyDescent="0.25">
      <c r="A19" s="1">
        <v>18</v>
      </c>
      <c r="B19" s="1">
        <v>21</v>
      </c>
    </row>
    <row r="20" spans="1:2" x14ac:dyDescent="0.25">
      <c r="A20" s="1">
        <v>19</v>
      </c>
      <c r="B20" s="1">
        <v>3</v>
      </c>
    </row>
    <row r="21" spans="1:2" x14ac:dyDescent="0.25">
      <c r="A21" s="1">
        <v>20</v>
      </c>
      <c r="B21" s="1">
        <v>29</v>
      </c>
    </row>
    <row r="22" spans="1:2" x14ac:dyDescent="0.25">
      <c r="A22" s="1">
        <v>21</v>
      </c>
      <c r="B22" s="1">
        <v>19</v>
      </c>
    </row>
    <row r="23" spans="1:2" x14ac:dyDescent="0.25">
      <c r="A23" s="1">
        <v>22</v>
      </c>
      <c r="B23" s="1">
        <v>25</v>
      </c>
    </row>
    <row r="24" spans="1:2" x14ac:dyDescent="0.25">
      <c r="A24" s="1">
        <v>23</v>
      </c>
      <c r="B24" s="1">
        <v>6</v>
      </c>
    </row>
    <row r="25" spans="1:2" x14ac:dyDescent="0.25">
      <c r="A25" s="1">
        <v>24</v>
      </c>
      <c r="B25" s="1">
        <v>29</v>
      </c>
    </row>
    <row r="26" spans="1:2" x14ac:dyDescent="0.25">
      <c r="A26" s="1">
        <v>25</v>
      </c>
      <c r="B26" s="1">
        <v>8</v>
      </c>
    </row>
    <row r="27" spans="1:2" x14ac:dyDescent="0.25">
      <c r="A27" s="1">
        <v>26</v>
      </c>
      <c r="B27" s="1">
        <v>28</v>
      </c>
    </row>
    <row r="28" spans="1:2" x14ac:dyDescent="0.25">
      <c r="A28" s="1">
        <v>27</v>
      </c>
      <c r="B28" s="1">
        <v>21</v>
      </c>
    </row>
    <row r="29" spans="1:2" x14ac:dyDescent="0.25">
      <c r="A29" s="1">
        <v>28</v>
      </c>
      <c r="B29" s="1">
        <v>19</v>
      </c>
    </row>
    <row r="30" spans="1:2" x14ac:dyDescent="0.25">
      <c r="A30" s="1">
        <v>29</v>
      </c>
      <c r="B30" s="1">
        <v>32</v>
      </c>
    </row>
    <row r="31" spans="1:2" x14ac:dyDescent="0.25">
      <c r="A31" s="1">
        <v>30</v>
      </c>
      <c r="B31" s="1">
        <v>7</v>
      </c>
    </row>
    <row r="32" spans="1:2" x14ac:dyDescent="0.25">
      <c r="A32" s="1">
        <v>31</v>
      </c>
      <c r="B32" s="1">
        <v>31</v>
      </c>
    </row>
    <row r="33" spans="1:2" x14ac:dyDescent="0.25">
      <c r="A33" s="1">
        <v>32</v>
      </c>
      <c r="B33" s="1">
        <v>2</v>
      </c>
    </row>
    <row r="34" spans="1:2" x14ac:dyDescent="0.25">
      <c r="A34" s="1">
        <v>33</v>
      </c>
      <c r="B34" s="1">
        <v>6</v>
      </c>
    </row>
    <row r="35" spans="1:2" x14ac:dyDescent="0.25">
      <c r="A35" s="1">
        <v>34</v>
      </c>
      <c r="B35" s="1">
        <v>26</v>
      </c>
    </row>
    <row r="36" spans="1:2" x14ac:dyDescent="0.25">
      <c r="A36" s="1">
        <v>35</v>
      </c>
      <c r="B36" s="1">
        <v>5</v>
      </c>
    </row>
    <row r="37" spans="1:2" x14ac:dyDescent="0.25">
      <c r="A37" s="1">
        <v>36</v>
      </c>
      <c r="B37" s="1">
        <v>32</v>
      </c>
    </row>
    <row r="38" spans="1:2" x14ac:dyDescent="0.25">
      <c r="A38" s="1">
        <v>37</v>
      </c>
      <c r="B38" s="1">
        <v>4</v>
      </c>
    </row>
    <row r="39" spans="1:2" x14ac:dyDescent="0.25">
      <c r="A39" s="1">
        <v>38</v>
      </c>
      <c r="B39" s="1">
        <v>26</v>
      </c>
    </row>
    <row r="40" spans="1:2" x14ac:dyDescent="0.25">
      <c r="A40" s="1">
        <v>39</v>
      </c>
      <c r="B40" s="1">
        <v>20</v>
      </c>
    </row>
    <row r="41" spans="1:2" x14ac:dyDescent="0.25">
      <c r="A41" s="1">
        <v>40</v>
      </c>
      <c r="B41" s="1">
        <v>12</v>
      </c>
    </row>
    <row r="42" spans="1:2" x14ac:dyDescent="0.25">
      <c r="A42" s="1">
        <v>41</v>
      </c>
      <c r="B42" s="1">
        <v>28</v>
      </c>
    </row>
    <row r="43" spans="1:2" x14ac:dyDescent="0.25">
      <c r="A43" s="1">
        <v>42</v>
      </c>
      <c r="B43" s="1">
        <v>5</v>
      </c>
    </row>
    <row r="44" spans="1:2" x14ac:dyDescent="0.25">
      <c r="A44" s="1">
        <v>43</v>
      </c>
      <c r="B44" s="1">
        <v>30</v>
      </c>
    </row>
    <row r="45" spans="1:2" x14ac:dyDescent="0.25">
      <c r="A45" s="1">
        <v>44</v>
      </c>
      <c r="B45" s="1">
        <v>8</v>
      </c>
    </row>
    <row r="46" spans="1:2" x14ac:dyDescent="0.25">
      <c r="A46" s="1">
        <v>45</v>
      </c>
      <c r="B46" s="1">
        <v>28</v>
      </c>
    </row>
    <row r="47" spans="1:2" x14ac:dyDescent="0.25">
      <c r="A47" s="1">
        <v>46</v>
      </c>
      <c r="B47" s="1">
        <v>24</v>
      </c>
    </row>
    <row r="48" spans="1:2" x14ac:dyDescent="0.25">
      <c r="A48" s="1">
        <v>47</v>
      </c>
      <c r="B48" s="1">
        <v>20</v>
      </c>
    </row>
    <row r="49" spans="1:2" x14ac:dyDescent="0.25">
      <c r="A49" s="1">
        <v>48</v>
      </c>
      <c r="B49" s="1">
        <v>29</v>
      </c>
    </row>
    <row r="50" spans="1:2" x14ac:dyDescent="0.25">
      <c r="A50" s="1">
        <v>49</v>
      </c>
      <c r="B50" s="1">
        <v>31</v>
      </c>
    </row>
    <row r="51" spans="1:2" x14ac:dyDescent="0.25">
      <c r="A51" s="1">
        <v>50</v>
      </c>
      <c r="B51" s="1">
        <v>18</v>
      </c>
    </row>
    <row r="52" spans="1:2" x14ac:dyDescent="0.25">
      <c r="A52" s="1">
        <v>51</v>
      </c>
      <c r="B52" s="1">
        <v>19</v>
      </c>
    </row>
    <row r="53" spans="1:2" x14ac:dyDescent="0.25">
      <c r="A53" s="1">
        <v>52</v>
      </c>
      <c r="B53" s="1">
        <v>19</v>
      </c>
    </row>
    <row r="54" spans="1:2" x14ac:dyDescent="0.25">
      <c r="A54" s="1">
        <v>53</v>
      </c>
      <c r="B54" s="1">
        <v>35</v>
      </c>
    </row>
    <row r="55" spans="1:2" x14ac:dyDescent="0.25">
      <c r="A55" s="1">
        <v>54</v>
      </c>
      <c r="B55" s="1">
        <v>35</v>
      </c>
    </row>
    <row r="56" spans="1:2" x14ac:dyDescent="0.25">
      <c r="A56" s="1">
        <v>55</v>
      </c>
      <c r="B56" s="1">
        <v>35</v>
      </c>
    </row>
    <row r="57" spans="1:2" x14ac:dyDescent="0.25">
      <c r="A57" s="1">
        <v>56</v>
      </c>
      <c r="B57" s="1">
        <v>11</v>
      </c>
    </row>
    <row r="58" spans="1:2" x14ac:dyDescent="0.25">
      <c r="A58" s="1">
        <v>57</v>
      </c>
      <c r="B58" s="1">
        <v>30</v>
      </c>
    </row>
    <row r="59" spans="1:2" x14ac:dyDescent="0.25">
      <c r="A59" s="1">
        <v>58</v>
      </c>
      <c r="B59" s="1">
        <v>14</v>
      </c>
    </row>
    <row r="60" spans="1:2" x14ac:dyDescent="0.25">
      <c r="A60" s="1">
        <v>59</v>
      </c>
      <c r="B60" s="1">
        <v>3</v>
      </c>
    </row>
    <row r="61" spans="1:2" x14ac:dyDescent="0.25">
      <c r="A61" s="1">
        <v>60</v>
      </c>
      <c r="B61" s="1">
        <v>21</v>
      </c>
    </row>
    <row r="62" spans="1:2" x14ac:dyDescent="0.25">
      <c r="A62" s="1">
        <v>61</v>
      </c>
      <c r="B62" s="1">
        <v>28</v>
      </c>
    </row>
    <row r="63" spans="1:2" x14ac:dyDescent="0.25">
      <c r="A63" s="1">
        <v>62</v>
      </c>
      <c r="B63" s="1">
        <v>4</v>
      </c>
    </row>
    <row r="64" spans="1:2" x14ac:dyDescent="0.25">
      <c r="A64" s="1">
        <v>63</v>
      </c>
      <c r="B64" s="1">
        <v>24</v>
      </c>
    </row>
    <row r="65" spans="1:2" x14ac:dyDescent="0.25">
      <c r="A65" s="1">
        <v>64</v>
      </c>
      <c r="B65" s="1">
        <v>32</v>
      </c>
    </row>
    <row r="66" spans="1:2" x14ac:dyDescent="0.25">
      <c r="A66" s="1">
        <v>65</v>
      </c>
      <c r="B66" s="1">
        <v>9</v>
      </c>
    </row>
    <row r="67" spans="1:2" x14ac:dyDescent="0.25">
      <c r="A67" s="1">
        <v>66</v>
      </c>
      <c r="B67" s="1">
        <v>26</v>
      </c>
    </row>
    <row r="68" spans="1:2" x14ac:dyDescent="0.25">
      <c r="A68" s="1">
        <v>67</v>
      </c>
      <c r="B68" s="1">
        <v>15</v>
      </c>
    </row>
    <row r="69" spans="1:2" x14ac:dyDescent="0.25">
      <c r="A69" s="1">
        <v>68</v>
      </c>
      <c r="B69" s="1">
        <v>24</v>
      </c>
    </row>
    <row r="70" spans="1:2" x14ac:dyDescent="0.25">
      <c r="A70" s="1">
        <v>69</v>
      </c>
      <c r="B70" s="1">
        <v>4</v>
      </c>
    </row>
    <row r="71" spans="1:2" x14ac:dyDescent="0.25">
      <c r="A71" s="1">
        <v>70</v>
      </c>
      <c r="B71" s="1">
        <v>2</v>
      </c>
    </row>
    <row r="72" spans="1:2" x14ac:dyDescent="0.25">
      <c r="A72" s="1">
        <v>71</v>
      </c>
      <c r="B72" s="1">
        <v>11</v>
      </c>
    </row>
    <row r="73" spans="1:2" x14ac:dyDescent="0.25">
      <c r="A73" s="1">
        <v>72</v>
      </c>
      <c r="B73" s="1">
        <v>20</v>
      </c>
    </row>
    <row r="74" spans="1:2" x14ac:dyDescent="0.25">
      <c r="A74" s="1">
        <v>73</v>
      </c>
      <c r="B74" s="1">
        <v>29</v>
      </c>
    </row>
    <row r="75" spans="1:2" x14ac:dyDescent="0.25">
      <c r="A75" s="1">
        <v>74</v>
      </c>
      <c r="B75" s="1">
        <v>30</v>
      </c>
    </row>
    <row r="76" spans="1:2" x14ac:dyDescent="0.25">
      <c r="A76" s="1">
        <v>75</v>
      </c>
      <c r="B76" s="1">
        <v>10</v>
      </c>
    </row>
    <row r="77" spans="1:2" x14ac:dyDescent="0.25">
      <c r="A77" s="1">
        <v>76</v>
      </c>
      <c r="B77" s="1">
        <v>31</v>
      </c>
    </row>
    <row r="78" spans="1:2" x14ac:dyDescent="0.25">
      <c r="A78" s="1">
        <v>77</v>
      </c>
      <c r="B78" s="1">
        <v>17</v>
      </c>
    </row>
    <row r="79" spans="1:2" x14ac:dyDescent="0.25">
      <c r="A79" s="1">
        <v>78</v>
      </c>
      <c r="B79" s="1">
        <v>10</v>
      </c>
    </row>
    <row r="80" spans="1:2" x14ac:dyDescent="0.25">
      <c r="A80" s="1">
        <v>79</v>
      </c>
      <c r="B80" s="1">
        <v>35</v>
      </c>
    </row>
    <row r="81" spans="1:2" x14ac:dyDescent="0.25">
      <c r="A81" s="1">
        <v>80</v>
      </c>
      <c r="B81" s="1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7"/>
  <sheetViews>
    <sheetView showGridLines="0" tabSelected="1" zoomScale="175" zoomScaleNormal="175" workbookViewId="0">
      <selection activeCell="F19" sqref="F19"/>
    </sheetView>
  </sheetViews>
  <sheetFormatPr baseColWidth="10" defaultRowHeight="15" x14ac:dyDescent="0.25"/>
  <cols>
    <col min="6" max="6" width="6.5703125" customWidth="1"/>
    <col min="7" max="7" width="7.28515625" customWidth="1"/>
    <col min="8" max="8" width="8.7109375" customWidth="1"/>
    <col min="9" max="9" width="6.5703125" customWidth="1"/>
    <col min="10" max="10" width="9.85546875" style="1" customWidth="1"/>
    <col min="11" max="11" width="8.85546875" style="1" customWidth="1"/>
  </cols>
  <sheetData>
    <row r="2" spans="2:13" ht="11.25" customHeight="1" x14ac:dyDescent="0.25"/>
    <row r="3" spans="2:13" x14ac:dyDescent="0.25">
      <c r="B3" t="s">
        <v>1</v>
      </c>
      <c r="F3" s="5" t="s">
        <v>7</v>
      </c>
      <c r="G3" s="5"/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</row>
    <row r="4" spans="2:13" x14ac:dyDescent="0.25">
      <c r="F4" s="3">
        <f>MÍNIMO</f>
        <v>2</v>
      </c>
      <c r="G4" s="3">
        <f>F4+AMPLITUD</f>
        <v>6.8571428571428568</v>
      </c>
      <c r="H4" s="4">
        <f>(F4+G4)/2</f>
        <v>4.4285714285714288</v>
      </c>
      <c r="I4" s="1">
        <f t="array" ref="I4:I10">FREQUENCY(TEMPERATURA,G4:G10)</f>
        <v>12</v>
      </c>
      <c r="J4" s="7">
        <f>I4/N</f>
        <v>0.15</v>
      </c>
      <c r="K4" s="1">
        <f>FREQUENCY(TEMPERATURA,G4)</f>
        <v>12</v>
      </c>
      <c r="L4" s="7">
        <f>K4/N</f>
        <v>0.15</v>
      </c>
    </row>
    <row r="5" spans="2:13" x14ac:dyDescent="0.25">
      <c r="B5" t="s">
        <v>2</v>
      </c>
      <c r="C5">
        <f>MAX(TEMPERATURA)</f>
        <v>36</v>
      </c>
      <c r="F5" s="3">
        <f>G4</f>
        <v>6.8571428571428568</v>
      </c>
      <c r="G5" s="3">
        <f>F5+AMPLITUD</f>
        <v>11.714285714285714</v>
      </c>
      <c r="H5" s="4">
        <f t="shared" ref="H5:H10" si="0">AVERAGE(F5:G5)</f>
        <v>9.2857142857142847</v>
      </c>
      <c r="I5" s="1">
        <v>12</v>
      </c>
      <c r="J5" s="7">
        <f>I5/N</f>
        <v>0.15</v>
      </c>
      <c r="K5" s="1">
        <f>FREQUENCY(TEMPERATURA,G5)</f>
        <v>24</v>
      </c>
      <c r="L5" s="7">
        <f>K5/N</f>
        <v>0.3</v>
      </c>
    </row>
    <row r="6" spans="2:13" x14ac:dyDescent="0.25">
      <c r="F6" s="3">
        <f t="shared" ref="F6:F10" si="1">G5</f>
        <v>11.714285714285714</v>
      </c>
      <c r="G6" s="3">
        <f>F6+AMPLITUD</f>
        <v>16.571428571428569</v>
      </c>
      <c r="H6" s="4">
        <f t="shared" si="0"/>
        <v>14.142857142857142</v>
      </c>
      <c r="I6" s="1">
        <v>5</v>
      </c>
      <c r="J6" s="7">
        <f>I6/N</f>
        <v>6.25E-2</v>
      </c>
      <c r="K6" s="1">
        <f>FREQUENCY(TEMPERATURA,G6)</f>
        <v>29</v>
      </c>
      <c r="L6" s="7">
        <f>K6/N</f>
        <v>0.36249999999999999</v>
      </c>
    </row>
    <row r="7" spans="2:13" x14ac:dyDescent="0.25">
      <c r="B7" t="s">
        <v>3</v>
      </c>
      <c r="C7">
        <f>MIN(TEMPERATURA)</f>
        <v>2</v>
      </c>
      <c r="F7" s="3">
        <f t="shared" si="1"/>
        <v>16.571428571428569</v>
      </c>
      <c r="G7" s="3">
        <f>F7+AMPLITUD</f>
        <v>21.428571428571427</v>
      </c>
      <c r="H7" s="4">
        <f t="shared" si="0"/>
        <v>19</v>
      </c>
      <c r="I7" s="1">
        <v>15</v>
      </c>
      <c r="J7" s="7">
        <f>I7/N</f>
        <v>0.1875</v>
      </c>
      <c r="K7" s="1">
        <f>FREQUENCY(TEMPERATURA,G7)</f>
        <v>44</v>
      </c>
      <c r="L7" s="7">
        <f>K7/N</f>
        <v>0.55000000000000004</v>
      </c>
    </row>
    <row r="8" spans="2:13" x14ac:dyDescent="0.25">
      <c r="F8" s="3">
        <f t="shared" si="1"/>
        <v>21.428571428571427</v>
      </c>
      <c r="G8" s="3">
        <f>F8+AMPLITUD</f>
        <v>26.285714285714285</v>
      </c>
      <c r="H8" s="4">
        <f t="shared" si="0"/>
        <v>23.857142857142854</v>
      </c>
      <c r="I8" s="1">
        <v>9</v>
      </c>
      <c r="J8" s="7">
        <f>I8/N</f>
        <v>0.1125</v>
      </c>
      <c r="K8" s="1">
        <f>FREQUENCY(TEMPERATURA,G8)</f>
        <v>53</v>
      </c>
      <c r="L8" s="7">
        <f>K8/N</f>
        <v>0.66249999999999998</v>
      </c>
    </row>
    <row r="9" spans="2:13" x14ac:dyDescent="0.25">
      <c r="B9" t="s">
        <v>4</v>
      </c>
      <c r="C9">
        <f>COUNT(TEMPERATURA)</f>
        <v>80</v>
      </c>
      <c r="F9" s="9">
        <f t="shared" si="1"/>
        <v>26.285714285714285</v>
      </c>
      <c r="G9" s="9">
        <f>F9+AMPLITUD</f>
        <v>31.142857142857142</v>
      </c>
      <c r="H9" s="9">
        <f t="shared" si="0"/>
        <v>28.714285714285715</v>
      </c>
      <c r="I9" s="12">
        <v>17</v>
      </c>
      <c r="J9" s="11">
        <f>I9/N</f>
        <v>0.21249999999999999</v>
      </c>
      <c r="K9" s="10">
        <f>FREQUENCY(TEMPERATURA,G9)</f>
        <v>70</v>
      </c>
      <c r="L9" s="11">
        <f>K9/N</f>
        <v>0.875</v>
      </c>
      <c r="M9" t="s">
        <v>16</v>
      </c>
    </row>
    <row r="10" spans="2:13" x14ac:dyDescent="0.25">
      <c r="F10" s="3">
        <f t="shared" si="1"/>
        <v>31.142857142857142</v>
      </c>
      <c r="G10" s="3">
        <f>F10+AMPLITUD</f>
        <v>36</v>
      </c>
      <c r="H10" s="4">
        <f t="shared" si="0"/>
        <v>33.571428571428569</v>
      </c>
      <c r="I10" s="1">
        <v>10</v>
      </c>
      <c r="J10" s="7">
        <f>I10/N</f>
        <v>0.125</v>
      </c>
      <c r="K10" s="1">
        <f>FREQUENCY(TEMPERATURA,G10)</f>
        <v>80</v>
      </c>
      <c r="L10" s="7">
        <f>K10/N</f>
        <v>1</v>
      </c>
    </row>
    <row r="11" spans="2:13" x14ac:dyDescent="0.25">
      <c r="B11" t="s">
        <v>5</v>
      </c>
      <c r="C11">
        <f>C5-C7</f>
        <v>34</v>
      </c>
      <c r="F11" s="2"/>
      <c r="G11" s="2"/>
      <c r="I11" s="6">
        <f>SUM(I4:I10)</f>
        <v>80</v>
      </c>
    </row>
    <row r="12" spans="2:13" x14ac:dyDescent="0.25">
      <c r="F12" s="2"/>
      <c r="G12" s="2"/>
    </row>
    <row r="13" spans="2:13" x14ac:dyDescent="0.25">
      <c r="B13" t="s">
        <v>6</v>
      </c>
      <c r="C13">
        <f>1+3.3*LOG(C9)</f>
        <v>7.2801969570734135</v>
      </c>
      <c r="D13" s="1">
        <v>7</v>
      </c>
    </row>
    <row r="15" spans="2:13" x14ac:dyDescent="0.25">
      <c r="B15" t="s">
        <v>8</v>
      </c>
      <c r="C15">
        <f>C11/D13</f>
        <v>4.8571428571428568</v>
      </c>
    </row>
    <row r="17" spans="2:8" x14ac:dyDescent="0.25">
      <c r="B17" t="s">
        <v>14</v>
      </c>
      <c r="C17">
        <f>MODE(TEMPERATURA)</f>
        <v>35</v>
      </c>
      <c r="F17" s="8" t="s">
        <v>15</v>
      </c>
      <c r="G17" s="8"/>
      <c r="H17">
        <f>F9+(I9-I8)/(I9-I8+I9-I10)*AMPLITUD</f>
        <v>28.876190476190473</v>
      </c>
    </row>
  </sheetData>
  <pageMargins left="0.7" right="0.7" top="0.75" bottom="0.75" header="0.3" footer="0.3"/>
  <pageSetup paperSize="9" orientation="portrait" r:id="rId1"/>
  <ignoredErrors>
    <ignoredError sqref="K4:K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DATA</vt:lpstr>
      <vt:lpstr>TABULACIÓN</vt:lpstr>
      <vt:lpstr>AMPLITUD</vt:lpstr>
      <vt:lpstr>MÍNIMO</vt:lpstr>
      <vt:lpstr>N</vt:lpstr>
      <vt:lpstr>TEMPERATURA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 Escuela Naval</dc:creator>
  <cp:lastModifiedBy>Profesor Escuela Naval</cp:lastModifiedBy>
  <dcterms:created xsi:type="dcterms:W3CDTF">2025-08-13T12:14:22Z</dcterms:created>
  <dcterms:modified xsi:type="dcterms:W3CDTF">2025-08-13T13:30:46Z</dcterms:modified>
</cp:coreProperties>
</file>