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/>
  </bookViews>
  <sheets>
    <sheet name="ACTIVIDAD 1" sheetId="1" r:id="rId1"/>
    <sheet name="ACTIVIDAD 2" sheetId="2" r:id="rId2"/>
  </sheets>
  <definedNames>
    <definedName name="tabla">'ACTIVIDAD 1'!$D$5:$K$10</definedName>
    <definedName name="tap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/>
  <c r="G11"/>
  <c r="G10"/>
  <c r="G9"/>
  <c r="G8"/>
  <c r="G7"/>
  <c r="F11"/>
  <c r="F10"/>
  <c r="F9"/>
  <c r="F8"/>
  <c r="F7"/>
  <c r="E8"/>
  <c r="E9"/>
  <c r="E10"/>
  <c r="E11"/>
  <c r="E7"/>
  <c r="D11"/>
  <c r="D10"/>
  <c r="D9"/>
  <c r="D8"/>
  <c r="D7"/>
  <c r="C12"/>
  <c r="H22" i="1"/>
  <c r="H21"/>
  <c r="H20"/>
  <c r="O10"/>
  <c r="O7"/>
  <c r="O8"/>
  <c r="O9"/>
  <c r="O6"/>
  <c r="O5"/>
  <c r="P5" s="1"/>
  <c r="U5"/>
  <c r="U4"/>
  <c r="P6" l="1"/>
  <c r="P7" s="1"/>
  <c r="P8" s="1"/>
  <c r="P9" s="1"/>
  <c r="P10" s="1"/>
  <c r="O11"/>
  <c r="Q8" s="1"/>
  <c r="Q9" l="1"/>
  <c r="Q10"/>
  <c r="Q7"/>
  <c r="Q5"/>
  <c r="R5" s="1"/>
  <c r="Q6"/>
  <c r="R6" l="1"/>
  <c r="R7" s="1"/>
  <c r="R8" s="1"/>
  <c r="R9" s="1"/>
  <c r="R10" s="1"/>
</calcChain>
</file>

<file path=xl/sharedStrings.xml><?xml version="1.0" encoding="utf-8"?>
<sst xmlns="http://schemas.openxmlformats.org/spreadsheetml/2006/main" count="57" uniqueCount="56">
  <si>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</si>
  <si>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</si>
  <si>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</si>
  <si>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</si>
  <si>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</si>
  <si>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</si>
  <si>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</si>
  <si>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</si>
  <si>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</si>
  <si>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</si>
  <si>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</si>
  <si>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</si>
  <si>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</si>
  <si>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</si>
  <si>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</si>
  <si>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</si>
  <si>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</si>
  <si>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</si>
  <si>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</si>
  <si>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</si>
  <si>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</si>
  <si>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</si>
  <si>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</si>
  <si>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</si>
  <si>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</si>
  <si>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</si>
  <si>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</si>
  <si>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</si>
  <si>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</si>
  <si>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</si>
  <si>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</si>
  <si>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</si>
  <si>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</si>
  <si>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</si>
  <si>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</si>
  <si>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</si>
  <si>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</si>
  <si>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</si>
  <si>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</si>
  <si>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</si>
  <si>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</si>
  <si>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horas.</t>
  </si>
  <si>
    <t>El 13% de los trabajadores hicieron 5 piezas en 12 horas.</t>
  </si>
  <si>
    <t>50% de los trabajadores hicieron 6 piezas en 12  horas.</t>
  </si>
  <si>
    <t>La mayoría de los trabajadores hicieron 4 piezas e 12 horas.</t>
  </si>
  <si>
    <t>En promedio los trabajadores realizan 6 piezas en 12 horas.</t>
  </si>
  <si>
    <t>xi*fi</t>
  </si>
  <si>
    <t>Hay 5 familias que tienen 3 hijos.</t>
  </si>
  <si>
    <t>El 28% de las familias tienen 1 hijo</t>
  </si>
  <si>
    <t>1,62 en promedio las familias tienen 2 hijos.</t>
  </si>
  <si>
    <t>2. La mayoria de las familias tienen 2 hijos</t>
  </si>
  <si>
    <t>2. A lo menos el 50% de las familias tienen 2 hijos.</t>
  </si>
  <si>
    <t>A lo más el 84%  de las familias tienen 2 hijos</t>
  </si>
  <si>
    <t>A lo más 42 familias tienen 2 hijos</t>
  </si>
  <si>
    <t>A lo más 58% de los trabajadores hicieron 6 piezas en 12 horas.</t>
  </si>
  <si>
    <t>A lo más 28 trabajadores hicieron 6 piezas en 12 horas.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</si>
</sst>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9" fontId="0" fillId="0" borderId="20" xfId="0" applyNumberForma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1" fontId="0" fillId="0" borderId="6" xfId="0" applyNumberFormat="1" applyFont="1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7" fillId="2" borderId="24" xfId="0" applyFont="1" applyFill="1" applyBorder="1" applyAlignment="1">
      <alignment horizontal="center" vertical="center" wrapText="1"/>
    </xf>
    <xf numFmtId="0" fontId="0" fillId="0" borderId="1" xfId="0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25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9" fontId="9" fillId="3" borderId="26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/>
    </xf>
    <xf numFmtId="2" fontId="0" fillId="0" borderId="2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abSelected="1" zoomScale="70" zoomScaleNormal="70" workbookViewId="0">
      <selection activeCell="D50" sqref="D50:D53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3"/>
      <c r="O1" s="33"/>
      <c r="P1" s="47" t="s">
        <v>34</v>
      </c>
      <c r="Q1" s="47" t="s">
        <v>35</v>
      </c>
      <c r="R1" s="47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4"/>
      <c r="O2" s="51" t="s">
        <v>33</v>
      </c>
      <c r="P2" s="48"/>
      <c r="Q2" s="48"/>
      <c r="R2" s="48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8" t="s">
        <v>32</v>
      </c>
      <c r="O3" s="52"/>
      <c r="P3" s="49"/>
      <c r="Q3" s="49"/>
      <c r="R3" s="49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9" t="s">
        <v>27</v>
      </c>
      <c r="O4" s="39" t="s">
        <v>28</v>
      </c>
      <c r="P4" s="39" t="s">
        <v>29</v>
      </c>
      <c r="Q4" s="39" t="s">
        <v>30</v>
      </c>
      <c r="R4" s="39" t="s">
        <v>31</v>
      </c>
      <c r="T4" s="37" t="s">
        <v>38</v>
      </c>
      <c r="U4" s="37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1">
        <v>4</v>
      </c>
      <c r="O5" s="42">
        <f>COUNTIF(tabla,N5)</f>
        <v>12</v>
      </c>
      <c r="P5" s="42">
        <f>O5</f>
        <v>12</v>
      </c>
      <c r="Q5" s="54">
        <f>O5/$O$11</f>
        <v>0.25</v>
      </c>
      <c r="R5" s="55">
        <f>Q5</f>
        <v>0.25</v>
      </c>
      <c r="T5" s="32" t="s">
        <v>39</v>
      </c>
      <c r="U5" s="36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3">
        <v>5</v>
      </c>
      <c r="O6" s="24">
        <f>COUNTIF(tabla,N6)</f>
        <v>6</v>
      </c>
      <c r="P6" s="24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4">
        <v>6</v>
      </c>
      <c r="O7" s="24">
        <f>COUNTIF(tabla,N7)</f>
        <v>10</v>
      </c>
      <c r="P7" s="35">
        <f>O7+P6</f>
        <v>28</v>
      </c>
      <c r="Q7" s="54">
        <f t="shared" si="0"/>
        <v>0.20833333333333334</v>
      </c>
      <c r="R7" s="56">
        <f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3">
        <v>7</v>
      </c>
      <c r="O8" s="24">
        <f>COUNTIF(tabla,N8)</f>
        <v>8</v>
      </c>
      <c r="P8" s="24">
        <f>O8+P7</f>
        <v>36</v>
      </c>
      <c r="Q8" s="54">
        <f t="shared" si="0"/>
        <v>0.16666666666666666</v>
      </c>
      <c r="R8" s="57">
        <f>Q8+R7</f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3">
        <v>8</v>
      </c>
      <c r="O9" s="24">
        <f>COUNTIF(tabla,N9)</f>
        <v>4</v>
      </c>
      <c r="P9" s="24">
        <f>O9+P8</f>
        <v>40</v>
      </c>
      <c r="Q9" s="54">
        <f t="shared" si="0"/>
        <v>8.3333333333333329E-2</v>
      </c>
      <c r="R9" s="57">
        <f>Q9+R8</f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5">
        <v>9</v>
      </c>
      <c r="O10" s="24">
        <f>COUNTIF(tabla,N10)</f>
        <v>8</v>
      </c>
      <c r="P10" s="46">
        <f>O10+P9</f>
        <v>48</v>
      </c>
      <c r="Q10" s="54">
        <f t="shared" si="0"/>
        <v>0.16666666666666666</v>
      </c>
      <c r="R10" s="58">
        <f>Q10+R9</f>
        <v>1</v>
      </c>
      <c r="T10" s="1"/>
    </row>
    <row r="11" spans="2:21" ht="16.5" thickBot="1">
      <c r="C11" s="1"/>
      <c r="N11" s="31" t="s">
        <v>37</v>
      </c>
      <c r="O11" s="40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5"/>
      <c r="G15" s="25"/>
      <c r="H15" s="25"/>
      <c r="I15" s="25"/>
      <c r="J15" s="25"/>
      <c r="K15" s="25"/>
      <c r="L15" s="25"/>
      <c r="M15" s="25"/>
    </row>
    <row r="16" spans="2:21" ht="19.5">
      <c r="B16" s="4">
        <v>2</v>
      </c>
      <c r="C16" s="26" t="s">
        <v>24</v>
      </c>
      <c r="D16" s="4"/>
      <c r="E16" s="50" t="s">
        <v>41</v>
      </c>
      <c r="F16" s="50"/>
      <c r="G16" s="50"/>
      <c r="H16" s="50"/>
      <c r="I16" s="50"/>
      <c r="J16" s="50"/>
      <c r="K16" s="50"/>
      <c r="L16" s="50"/>
      <c r="M16" s="25"/>
    </row>
    <row r="17" spans="2:13" ht="18.95" customHeight="1">
      <c r="B17" s="4">
        <v>3</v>
      </c>
      <c r="C17" s="26" t="s">
        <v>5</v>
      </c>
      <c r="D17" s="4"/>
      <c r="E17" s="50" t="s">
        <v>55</v>
      </c>
      <c r="F17" s="50"/>
      <c r="G17" s="50"/>
      <c r="H17" s="50"/>
      <c r="I17" s="50"/>
      <c r="J17" s="50"/>
      <c r="K17" s="50"/>
      <c r="L17" s="50"/>
      <c r="M17" s="25"/>
    </row>
    <row r="18" spans="2:13" ht="19.5">
      <c r="B18" s="4">
        <v>4</v>
      </c>
      <c r="C18" s="26" t="s">
        <v>25</v>
      </c>
      <c r="D18" s="4"/>
      <c r="E18" s="50" t="s">
        <v>42</v>
      </c>
      <c r="F18" s="50"/>
      <c r="G18" s="50"/>
      <c r="H18" s="50"/>
      <c r="I18" s="50"/>
      <c r="J18" s="50"/>
      <c r="K18" s="50"/>
      <c r="L18" s="50"/>
      <c r="M18" s="25"/>
    </row>
    <row r="19" spans="2:13" ht="19.5">
      <c r="B19" s="4">
        <v>5</v>
      </c>
      <c r="C19" s="26" t="s">
        <v>26</v>
      </c>
      <c r="D19" s="4"/>
      <c r="E19" s="50" t="s">
        <v>54</v>
      </c>
      <c r="F19" s="50"/>
      <c r="G19" s="50"/>
      <c r="H19" s="50"/>
      <c r="I19" s="50"/>
      <c r="J19" s="50"/>
      <c r="K19" s="50"/>
      <c r="L19" s="50"/>
      <c r="M19" s="25"/>
    </row>
    <row r="20" spans="2:13">
      <c r="B20" s="4">
        <v>6</v>
      </c>
      <c r="C20" s="4" t="s">
        <v>3</v>
      </c>
      <c r="D20" s="4"/>
      <c r="E20" s="4"/>
      <c r="F20" s="25"/>
      <c r="G20" s="31" t="s">
        <v>21</v>
      </c>
      <c r="H20" s="30">
        <f>MEDIAN(tabla)</f>
        <v>6</v>
      </c>
      <c r="I20" s="60" t="s">
        <v>43</v>
      </c>
      <c r="J20" s="61"/>
      <c r="K20" s="61"/>
      <c r="L20" s="62"/>
    </row>
    <row r="21" spans="2:13">
      <c r="B21" s="4">
        <v>7</v>
      </c>
      <c r="C21" s="4" t="s">
        <v>4</v>
      </c>
      <c r="D21" s="4"/>
      <c r="E21" s="4"/>
      <c r="F21" s="25"/>
      <c r="G21" s="31" t="s">
        <v>22</v>
      </c>
      <c r="H21" s="27">
        <f>MODE(tabla)</f>
        <v>4</v>
      </c>
      <c r="I21" s="60" t="s">
        <v>44</v>
      </c>
      <c r="J21" s="63"/>
      <c r="K21" s="63"/>
      <c r="L21" s="64"/>
      <c r="M21" s="29"/>
    </row>
    <row r="22" spans="2:13">
      <c r="B22" s="4">
        <v>8</v>
      </c>
      <c r="C22" s="26" t="s">
        <v>2</v>
      </c>
      <c r="D22" s="25"/>
      <c r="E22" s="25"/>
      <c r="F22" s="25"/>
      <c r="G22" s="31" t="s">
        <v>23</v>
      </c>
      <c r="H22" s="59">
        <f>AVERAGE(tabla)</f>
        <v>6.208333333333333</v>
      </c>
      <c r="I22" s="60" t="s">
        <v>45</v>
      </c>
      <c r="J22" s="63"/>
      <c r="K22" s="63"/>
      <c r="L22" s="64"/>
      <c r="M22" s="29"/>
    </row>
    <row r="23" spans="2:13" ht="18.75">
      <c r="C23" s="6"/>
      <c r="D23" s="6"/>
      <c r="E23" s="6"/>
      <c r="F23" s="6"/>
      <c r="I23" s="28"/>
      <c r="J23" s="29"/>
      <c r="K23" s="29"/>
      <c r="L23" s="29"/>
      <c r="M23" s="29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zoomScale="90" zoomScaleNormal="90" workbookViewId="0">
      <selection activeCell="E32" sqref="E32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65" t="s">
        <v>18</v>
      </c>
      <c r="G6" s="65" t="s">
        <v>46</v>
      </c>
    </row>
    <row r="7" spans="1:9" ht="18.75" thickBot="1">
      <c r="B7" s="10">
        <v>0</v>
      </c>
      <c r="C7" s="10">
        <v>8</v>
      </c>
      <c r="D7" s="11">
        <f>C7</f>
        <v>8</v>
      </c>
      <c r="E7" s="67">
        <f>C7/$C$12</f>
        <v>0.16</v>
      </c>
      <c r="F7" s="68">
        <f>E7</f>
        <v>0.16</v>
      </c>
      <c r="G7" s="66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67">
        <f t="shared" ref="E8:E11" si="0">C8/$C$12</f>
        <v>0.28000000000000003</v>
      </c>
      <c r="F8" s="69">
        <f>E8+F7</f>
        <v>0.44000000000000006</v>
      </c>
      <c r="G8" s="66">
        <f>B8*C8</f>
        <v>14</v>
      </c>
    </row>
    <row r="9" spans="1:9" ht="18.75" thickBot="1">
      <c r="B9" s="12">
        <v>2</v>
      </c>
      <c r="C9" s="12">
        <v>20</v>
      </c>
      <c r="D9" s="13">
        <f>C9+D8</f>
        <v>42</v>
      </c>
      <c r="E9" s="67">
        <f t="shared" si="0"/>
        <v>0.4</v>
      </c>
      <c r="F9" s="69">
        <f>E9+F8</f>
        <v>0.84000000000000008</v>
      </c>
      <c r="G9" s="66">
        <f>B9*C9</f>
        <v>40</v>
      </c>
    </row>
    <row r="10" spans="1:9" ht="18.75" thickBot="1">
      <c r="B10" s="12">
        <v>3</v>
      </c>
      <c r="C10" s="12">
        <v>5</v>
      </c>
      <c r="D10" s="13">
        <f>C10+D9</f>
        <v>47</v>
      </c>
      <c r="E10" s="67">
        <f t="shared" si="0"/>
        <v>0.1</v>
      </c>
      <c r="F10" s="69">
        <f>E10+F9</f>
        <v>0.94000000000000006</v>
      </c>
      <c r="G10" s="66">
        <f>B10*C10</f>
        <v>15</v>
      </c>
    </row>
    <row r="11" spans="1:9" ht="18.75" thickBot="1">
      <c r="B11" s="14">
        <v>4</v>
      </c>
      <c r="C11" s="14">
        <v>3</v>
      </c>
      <c r="D11" s="15">
        <f>C11+D10</f>
        <v>50</v>
      </c>
      <c r="E11" s="67">
        <f t="shared" si="0"/>
        <v>0.06</v>
      </c>
      <c r="F11" s="70">
        <f>E11+F10</f>
        <v>1</v>
      </c>
      <c r="G11" s="66">
        <f>B11*C11</f>
        <v>12</v>
      </c>
      <c r="H11" s="1"/>
    </row>
    <row r="12" spans="1:9" ht="18.75" thickBot="1">
      <c r="B12" s="16" t="s">
        <v>37</v>
      </c>
      <c r="C12" s="17">
        <f>SUM(C7:C11)</f>
        <v>50</v>
      </c>
      <c r="D12" s="18"/>
      <c r="E12" s="18"/>
      <c r="F12" s="18"/>
      <c r="G12" s="72">
        <f>SUM(G7:G11)/C12</f>
        <v>1.62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1">
        <v>1</v>
      </c>
      <c r="B16" s="20" t="s">
        <v>10</v>
      </c>
      <c r="C16" s="22"/>
      <c r="D16" s="22"/>
      <c r="E16" s="22"/>
      <c r="F16" s="22"/>
      <c r="G16" s="23"/>
      <c r="H16" s="6"/>
      <c r="I16" s="6"/>
    </row>
    <row r="17" spans="1:9" ht="21">
      <c r="A17" s="21">
        <v>2</v>
      </c>
      <c r="B17" s="5" t="s">
        <v>11</v>
      </c>
      <c r="C17" s="6"/>
      <c r="D17" s="71" t="s">
        <v>47</v>
      </c>
      <c r="E17" s="71"/>
      <c r="F17" s="71"/>
      <c r="G17" s="71"/>
      <c r="H17" s="71"/>
      <c r="I17" s="6"/>
    </row>
    <row r="18" spans="1:9" ht="18.75">
      <c r="A18" s="21">
        <v>3</v>
      </c>
      <c r="B18" s="5" t="s">
        <v>12</v>
      </c>
      <c r="C18" s="6"/>
      <c r="D18" s="71" t="s">
        <v>53</v>
      </c>
      <c r="E18" s="71"/>
      <c r="F18" s="71"/>
      <c r="G18" s="71"/>
      <c r="H18" s="71"/>
      <c r="I18" s="6"/>
    </row>
    <row r="19" spans="1:9" ht="21">
      <c r="A19" s="21">
        <v>4</v>
      </c>
      <c r="B19" s="5" t="s">
        <v>13</v>
      </c>
      <c r="C19" s="6"/>
      <c r="D19" s="71" t="s">
        <v>48</v>
      </c>
      <c r="E19" s="71"/>
      <c r="F19" s="71"/>
      <c r="G19" s="71"/>
      <c r="H19" s="71"/>
      <c r="I19" s="6"/>
    </row>
    <row r="20" spans="1:9" ht="21">
      <c r="A20" s="21">
        <v>5</v>
      </c>
      <c r="B20" s="5" t="s">
        <v>14</v>
      </c>
      <c r="C20" s="6"/>
      <c r="D20" s="6"/>
      <c r="E20" s="71" t="s">
        <v>52</v>
      </c>
      <c r="F20" s="71"/>
      <c r="G20" s="71"/>
      <c r="H20" s="71"/>
      <c r="I20" s="6"/>
    </row>
    <row r="21" spans="1:9" ht="18.75">
      <c r="A21" s="21">
        <v>6</v>
      </c>
      <c r="B21" s="5" t="s">
        <v>15</v>
      </c>
      <c r="E21" s="71" t="s">
        <v>49</v>
      </c>
      <c r="F21" s="71"/>
      <c r="G21" s="71"/>
      <c r="H21" s="71"/>
    </row>
    <row r="22" spans="1:9" ht="18.75">
      <c r="A22" s="21">
        <v>7</v>
      </c>
      <c r="B22" s="5" t="s">
        <v>16</v>
      </c>
      <c r="E22" s="71" t="s">
        <v>50</v>
      </c>
      <c r="F22" s="71"/>
      <c r="G22" s="71"/>
      <c r="H22" s="71"/>
    </row>
    <row r="23" spans="1:9" ht="18.75">
      <c r="A23" s="21">
        <v>8</v>
      </c>
      <c r="B23" s="5" t="s">
        <v>17</v>
      </c>
      <c r="E23" s="71" t="s">
        <v>51</v>
      </c>
      <c r="F23" s="71"/>
      <c r="G23" s="71"/>
      <c r="H23" s="71"/>
    </row>
  </sheetData>
  <mergeCells count="7">
    <mergeCell ref="D17:H17"/>
    <mergeCell ref="D18:H18"/>
    <mergeCell ref="D19:H19"/>
    <mergeCell ref="E20:H20"/>
    <mergeCell ref="E21:H21"/>
    <mergeCell ref="E22:H22"/>
    <mergeCell ref="E23:H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2025-05-14T12:56:55Z</dcterms:modified>
</cp:coreProperties>
</file>