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3" i="2"/>
  <c r="J16"/>
  <c r="J7"/>
  <c r="J8"/>
  <c r="J9"/>
  <c r="J10"/>
  <c r="J11"/>
  <c r="J12"/>
  <c r="J13"/>
  <c r="J14"/>
  <c r="J15"/>
  <c r="J6"/>
  <c r="H24"/>
  <c r="H22"/>
  <c r="H18" i="1"/>
  <c r="H17"/>
  <c r="I8" i="2"/>
  <c r="I9"/>
  <c r="I10" s="1"/>
  <c r="I11" s="1"/>
  <c r="I12" s="1"/>
  <c r="I13" s="1"/>
  <c r="I14" s="1"/>
  <c r="I15" s="1"/>
  <c r="I7"/>
  <c r="H16" i="1"/>
  <c r="I6" i="2"/>
  <c r="H7"/>
  <c r="H8"/>
  <c r="H9"/>
  <c r="H10"/>
  <c r="H11"/>
  <c r="H12"/>
  <c r="H13"/>
  <c r="H14"/>
  <c r="H15"/>
  <c r="H6"/>
  <c r="G8"/>
  <c r="G9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K13" i="1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H8"/>
  <c r="H9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<sst xmlns="http://schemas.openxmlformats.org/spreadsheetml/2006/main" count="37" uniqueCount="25">
  <si>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</si>
  <si>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</si>
  <si>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</si>
  <si>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</si>
  <si>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</si>
  <si>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</si>
  <si>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</si>
  <si>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</si>
  <si>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</si>
  <si>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</si>
  <si>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</si>
  <si>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</si>
  <si>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</si>
  <si>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</si>
  <si>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</si>
  <si>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mi*fi</t>
  </si>
  <si>
    <t>Mo</t>
  </si>
  <si>
    <t>Media</t>
  </si>
  <si>
    <t>Md</t>
  </si>
  <si>
    <t xml:space="preserve">la mayoria de los brigadieres usan 966,67 minutos mensuales </t>
  </si>
  <si>
    <t xml:space="preserve">en promedio los brigadieres usan 1080 minutos mensuales </t>
  </si>
  <si>
    <t xml:space="preserve">el 50% de los brigadieres usan a lo mas 1025 minutos mensuales </t>
  </si>
  <si>
    <t xml:space="preserve">la mayoria de los cadetes miden 1,78 </t>
  </si>
  <si>
    <t>el 50% de los cadetes miden a lo mas 1,81</t>
  </si>
  <si>
    <t>el promedio de los cadetes mide 1,81</t>
  </si>
</sst>
</file>

<file path=xl/styles.xml><?xml version="1.0" encoding="utf-8"?>
<styleSheet xmlns="http://schemas.openxmlformats.org/spreadsheetml/2006/main">
  <numFmts count="1">
    <numFmt numFmtId="168" formatCode="0.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0" fillId="0" borderId="10" xfId="0" applyBorder="1"/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0" fontId="0" fillId="0" borderId="10" xfId="0" applyFill="1" applyBorder="1"/>
    <xf numFmtId="0" fontId="1" fillId="0" borderId="10" xfId="0" applyFont="1" applyBorder="1"/>
    <xf numFmtId="168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W19"/>
  <sheetViews>
    <sheetView topLeftCell="B1" workbookViewId="0">
      <selection activeCell="I24" sqref="I24"/>
    </sheetView>
  </sheetViews>
  <sheetFormatPr baseColWidth="10" defaultRowHeight="15"/>
  <cols>
    <col min="8" max="8" width="11.5703125" bestFit="1" customWidth="1"/>
  </cols>
  <sheetData>
    <row r="3" spans="2:23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23" ht="15.75" thickBot="1"/>
    <row r="5" spans="2:23" ht="16.5" thickBot="1">
      <c r="D5" s="23" t="s">
        <v>9</v>
      </c>
      <c r="E5" s="24"/>
      <c r="F5" s="14" t="s">
        <v>14</v>
      </c>
      <c r="G5" s="14" t="s">
        <v>8</v>
      </c>
      <c r="H5" s="14" t="s">
        <v>7</v>
      </c>
      <c r="I5" s="14" t="s">
        <v>6</v>
      </c>
      <c r="J5" s="14" t="s">
        <v>5</v>
      </c>
      <c r="K5" s="27" t="s">
        <v>15</v>
      </c>
    </row>
    <row r="6" spans="2:23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9">
        <f>G6/$H$12</f>
        <v>0.18181818181818182</v>
      </c>
      <c r="J6" s="30">
        <f>I6</f>
        <v>0.18181818181818182</v>
      </c>
      <c r="K6" s="28">
        <f>F6*G6</f>
        <v>6000</v>
      </c>
    </row>
    <row r="7" spans="2:23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SUM(H6+G7)</f>
        <v>20</v>
      </c>
      <c r="I7" s="29">
        <f t="shared" ref="I7:I12" si="1">G7/$H$12</f>
        <v>0.18181818181818182</v>
      </c>
      <c r="J7" s="31">
        <f>SUM(J6+I7)</f>
        <v>0.36363636363636365</v>
      </c>
      <c r="K7" s="28">
        <f t="shared" ref="K7:K12" si="2">F7*G7</f>
        <v>8000</v>
      </c>
    </row>
    <row r="8" spans="2:23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3">SUM(H7+G8)</f>
        <v>32</v>
      </c>
      <c r="I8" s="29">
        <f t="shared" si="1"/>
        <v>0.21818181818181817</v>
      </c>
      <c r="J8" s="31">
        <f t="shared" ref="J8:J12" si="4">SUM(J7+I8)</f>
        <v>0.58181818181818179</v>
      </c>
      <c r="K8" s="28">
        <f t="shared" si="2"/>
        <v>12000</v>
      </c>
    </row>
    <row r="9" spans="2:23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9">
        <f t="shared" si="1"/>
        <v>0.14545454545454545</v>
      </c>
      <c r="J9" s="31">
        <f t="shared" si="4"/>
        <v>0.72727272727272729</v>
      </c>
      <c r="K9" s="28">
        <f t="shared" si="2"/>
        <v>9600</v>
      </c>
    </row>
    <row r="10" spans="2:23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9">
        <f t="shared" si="1"/>
        <v>0.10909090909090909</v>
      </c>
      <c r="J10" s="31">
        <f t="shared" si="4"/>
        <v>0.83636363636363642</v>
      </c>
      <c r="K10" s="28">
        <f t="shared" si="2"/>
        <v>8400</v>
      </c>
    </row>
    <row r="11" spans="2:23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9">
        <f t="shared" si="1"/>
        <v>7.2727272727272724E-2</v>
      </c>
      <c r="J11" s="31">
        <f t="shared" si="4"/>
        <v>0.90909090909090917</v>
      </c>
      <c r="K11" s="28">
        <f t="shared" si="2"/>
        <v>6400</v>
      </c>
    </row>
    <row r="12" spans="2:23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9">
        <f t="shared" si="1"/>
        <v>9.0909090909090912E-2</v>
      </c>
      <c r="J12" s="31">
        <f t="shared" si="4"/>
        <v>1</v>
      </c>
      <c r="K12" s="28">
        <f t="shared" si="2"/>
        <v>9000</v>
      </c>
    </row>
    <row r="13" spans="2:23" ht="15.75" thickBot="1">
      <c r="K13" s="32">
        <f>SUM(K6:K12)</f>
        <v>59400</v>
      </c>
    </row>
    <row r="14" spans="2:23" ht="18">
      <c r="C14" s="2" t="s">
        <v>4</v>
      </c>
      <c r="D14" s="1"/>
    </row>
    <row r="15" spans="2:23" ht="18">
      <c r="C15" s="1" t="s">
        <v>3</v>
      </c>
      <c r="D15" s="1"/>
      <c r="E15" s="1"/>
      <c r="F15" s="1"/>
    </row>
    <row r="16" spans="2:23" ht="18">
      <c r="C16" s="1" t="s">
        <v>2</v>
      </c>
      <c r="D16" s="1"/>
      <c r="E16" s="1"/>
      <c r="F16" s="1"/>
      <c r="G16" t="s">
        <v>16</v>
      </c>
      <c r="H16" s="35">
        <f>D8+((G8-G7)/(G8-G7+G8-G9))*(E8-D8)</f>
        <v>966.66666666666663</v>
      </c>
      <c r="I16" s="37" t="s">
        <v>19</v>
      </c>
      <c r="J16" s="37"/>
      <c r="K16" s="37"/>
      <c r="L16" s="37"/>
      <c r="M16" s="37"/>
      <c r="N16" s="37"/>
      <c r="O16" s="36"/>
      <c r="P16" s="36"/>
      <c r="Q16" s="36"/>
      <c r="R16" s="36"/>
      <c r="S16" s="36"/>
      <c r="T16" s="36"/>
      <c r="U16" s="36"/>
      <c r="V16" s="36"/>
      <c r="W16" s="36"/>
    </row>
    <row r="17" spans="3:23" ht="18">
      <c r="C17" s="1" t="s">
        <v>1</v>
      </c>
      <c r="D17" s="1"/>
      <c r="E17" s="1"/>
      <c r="F17" s="1"/>
      <c r="G17" t="s">
        <v>17</v>
      </c>
      <c r="H17">
        <f>K13/H12</f>
        <v>1080</v>
      </c>
      <c r="I17" s="37" t="s">
        <v>20</v>
      </c>
      <c r="J17" s="37"/>
      <c r="K17" s="37"/>
      <c r="L17" s="37"/>
      <c r="M17" s="37"/>
      <c r="N17" s="37"/>
      <c r="O17" s="37"/>
      <c r="P17" s="38"/>
      <c r="Q17" s="38"/>
      <c r="R17" s="38"/>
      <c r="S17" s="38"/>
      <c r="T17" s="38"/>
      <c r="U17" s="38"/>
      <c r="V17" s="38"/>
      <c r="W17" s="38"/>
    </row>
    <row r="18" spans="3:23" ht="18">
      <c r="C18" s="1" t="s">
        <v>0</v>
      </c>
      <c r="D18" s="1"/>
      <c r="E18" s="1"/>
      <c r="F18" s="1"/>
      <c r="G18" t="s">
        <v>18</v>
      </c>
      <c r="H18">
        <f>D8+(((H12/2)-H7)/G8)*(E8-D8)</f>
        <v>1025</v>
      </c>
      <c r="I18" s="37" t="s">
        <v>21</v>
      </c>
      <c r="J18" s="37"/>
      <c r="K18" s="37"/>
      <c r="L18" s="37"/>
      <c r="M18" s="37"/>
      <c r="N18" s="37"/>
      <c r="O18" s="37"/>
    </row>
    <row r="19" spans="3:23" ht="18">
      <c r="C19" s="1"/>
    </row>
  </sheetData>
  <mergeCells count="4">
    <mergeCell ref="D5:E5"/>
    <mergeCell ref="I18:O18"/>
    <mergeCell ref="I16:N16"/>
    <mergeCell ref="I17:O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O26"/>
  <sheetViews>
    <sheetView tabSelected="1" workbookViewId="0">
      <selection activeCell="K26" sqref="K26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14" t="s">
        <v>5</v>
      </c>
      <c r="J5" s="33" t="s">
        <v>15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29">
        <f>F6/$G$15</f>
        <v>0.06</v>
      </c>
      <c r="I6" s="30">
        <f>H6</f>
        <v>0.06</v>
      </c>
      <c r="J6" s="28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G6+F7</f>
        <v>36</v>
      </c>
      <c r="H7" s="29">
        <f t="shared" ref="H7:H15" si="1">F7/$G$15</f>
        <v>0.12</v>
      </c>
      <c r="I7" s="31">
        <f>I6+H7</f>
        <v>0.18</v>
      </c>
      <c r="J7" s="28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3">G7+F8</f>
        <v>86</v>
      </c>
      <c r="H8" s="29">
        <f t="shared" si="1"/>
        <v>0.25</v>
      </c>
      <c r="I8" s="31">
        <f t="shared" ref="I8:I15" si="4">I7+H8</f>
        <v>0.43</v>
      </c>
      <c r="J8" s="28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29">
        <f t="shared" si="1"/>
        <v>0.2</v>
      </c>
      <c r="I9" s="31">
        <f t="shared" si="4"/>
        <v>0.63</v>
      </c>
      <c r="J9" s="28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29">
        <f t="shared" si="1"/>
        <v>0.12</v>
      </c>
      <c r="I10" s="31">
        <f t="shared" si="4"/>
        <v>0.75</v>
      </c>
      <c r="J10" s="28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29">
        <f t="shared" si="1"/>
        <v>0.1</v>
      </c>
      <c r="I11" s="31">
        <f t="shared" si="4"/>
        <v>0.85</v>
      </c>
      <c r="J11" s="28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29">
        <f t="shared" si="1"/>
        <v>0.06</v>
      </c>
      <c r="I12" s="31">
        <f t="shared" si="4"/>
        <v>0.90999999999999992</v>
      </c>
      <c r="J12" s="28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29">
        <f t="shared" si="1"/>
        <v>0.05</v>
      </c>
      <c r="I13" s="31">
        <f t="shared" si="4"/>
        <v>0.96</v>
      </c>
      <c r="J13" s="28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29">
        <f t="shared" si="1"/>
        <v>0.03</v>
      </c>
      <c r="I14" s="31">
        <f t="shared" si="4"/>
        <v>0.99</v>
      </c>
      <c r="J14" s="28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29">
        <f t="shared" si="1"/>
        <v>0.01</v>
      </c>
      <c r="I15" s="31">
        <f t="shared" si="4"/>
        <v>1</v>
      </c>
      <c r="J15" s="28">
        <f t="shared" si="2"/>
        <v>3.99</v>
      </c>
    </row>
    <row r="16" spans="3:10" ht="15.75" thickBot="1">
      <c r="F16" s="22">
        <f>SUM(F6:F15)</f>
        <v>200</v>
      </c>
      <c r="J16" s="28">
        <f>SUM(J6:J15)</f>
        <v>362.62000000000006</v>
      </c>
    </row>
    <row r="20" spans="3:15" ht="18">
      <c r="C20" s="2" t="s">
        <v>4</v>
      </c>
      <c r="D20" s="1"/>
    </row>
    <row r="21" spans="3:15" ht="18">
      <c r="C21" s="1" t="s">
        <v>3</v>
      </c>
      <c r="D21" s="1"/>
      <c r="E21" s="1"/>
      <c r="F21" s="1"/>
    </row>
    <row r="22" spans="3:15" ht="18">
      <c r="C22" s="1" t="s">
        <v>2</v>
      </c>
      <c r="D22" s="1"/>
      <c r="E22" s="1"/>
      <c r="F22" s="1"/>
      <c r="G22" t="s">
        <v>16</v>
      </c>
      <c r="H22" s="35">
        <f>C8+((F8-G7)/(F8-G7+F8-G7))*(D8-C8)</f>
        <v>1.7749999999999999</v>
      </c>
      <c r="I22" s="37" t="s">
        <v>22</v>
      </c>
      <c r="J22" s="37"/>
      <c r="K22" s="37"/>
      <c r="L22" s="37"/>
      <c r="M22" s="37"/>
      <c r="N22" s="37"/>
      <c r="O22" s="37"/>
    </row>
    <row r="23" spans="3:15" ht="18">
      <c r="C23" s="1" t="s">
        <v>1</v>
      </c>
      <c r="D23" s="1"/>
      <c r="E23" s="1"/>
      <c r="F23" s="1"/>
      <c r="G23" t="s">
        <v>17</v>
      </c>
      <c r="H23" s="34">
        <f>J16/F16</f>
        <v>1.8131000000000004</v>
      </c>
      <c r="I23" s="37" t="s">
        <v>24</v>
      </c>
      <c r="J23" s="37"/>
      <c r="K23" s="37"/>
      <c r="L23" s="37"/>
      <c r="M23" s="37"/>
      <c r="N23" s="37"/>
      <c r="O23" s="37"/>
    </row>
    <row r="24" spans="3:15" ht="18">
      <c r="C24" s="1" t="s">
        <v>0</v>
      </c>
      <c r="D24" s="1"/>
      <c r="E24" s="1"/>
      <c r="F24" s="1"/>
      <c r="H24" s="35">
        <f>C9+(((G15/2)-G8)/F9)*(D9-C9)</f>
        <v>1.8105</v>
      </c>
      <c r="I24" s="37" t="s">
        <v>23</v>
      </c>
      <c r="J24" s="37"/>
      <c r="K24" s="37"/>
      <c r="L24" s="37"/>
      <c r="M24" s="37"/>
      <c r="N24" s="37"/>
      <c r="O24" s="37"/>
    </row>
    <row r="25" spans="3:15" ht="18">
      <c r="C25" s="1"/>
    </row>
    <row r="26" spans="3:15" ht="18">
      <c r="C26" s="1"/>
    </row>
  </sheetData>
  <mergeCells count="4">
    <mergeCell ref="C5:D5"/>
    <mergeCell ref="I22:O22"/>
    <mergeCell ref="I23:O23"/>
    <mergeCell ref="I24:O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2019-05-14T15:45:13Z</dcterms:created>
  <dcterms:modified xsi:type="dcterms:W3CDTF">2023-05-17T15:56:27Z</dcterms:modified>
</cp:coreProperties>
</file>