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7" i="2"/>
  <c r="J29"/>
  <c r="J25"/>
  <c r="F23"/>
  <c r="F22"/>
  <c r="F21"/>
  <c r="F20"/>
  <c r="H14"/>
  <c r="H9"/>
  <c r="H10"/>
  <c r="H11"/>
  <c r="H12"/>
  <c r="H13"/>
  <c r="H8"/>
  <c r="G10"/>
  <c r="G11" s="1"/>
  <c r="G12" s="1"/>
  <c r="G13" s="1"/>
  <c r="G9"/>
  <c r="G8"/>
  <c r="F14"/>
  <c r="F9"/>
  <c r="F10"/>
  <c r="F11"/>
  <c r="F12"/>
  <c r="F13"/>
  <c r="F8"/>
  <c r="D14"/>
  <c r="E10"/>
  <c r="E11" s="1"/>
  <c r="E12" s="1"/>
  <c r="E13" s="1"/>
  <c r="E9"/>
  <c r="N19" i="1"/>
  <c r="AA20"/>
  <c r="AA13"/>
  <c r="AA14"/>
  <c r="AA15"/>
  <c r="AA16"/>
  <c r="AA17"/>
  <c r="AA18"/>
  <c r="AA19"/>
  <c r="AA12"/>
  <c r="N15"/>
  <c r="Z20"/>
  <c r="Z13"/>
  <c r="Z14"/>
  <c r="Z15"/>
  <c r="Z16"/>
  <c r="Z17"/>
  <c r="Z18"/>
  <c r="Z19"/>
  <c r="Z12"/>
  <c r="X20"/>
  <c r="Y14"/>
  <c r="Y15" s="1"/>
  <c r="Y16" s="1"/>
  <c r="Y17" s="1"/>
  <c r="Y18" s="1"/>
  <c r="Y19" s="1"/>
  <c r="Y13"/>
  <c r="X13"/>
  <c r="X14"/>
  <c r="X15"/>
  <c r="X16"/>
  <c r="X17"/>
  <c r="X18"/>
  <c r="X19"/>
  <c r="X12"/>
  <c r="N17" l="1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<sst xmlns="http://schemas.openxmlformats.org/spreadsheetml/2006/main" count="39" uniqueCount="38">
  <si>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</si>
  <si>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</si>
  <si>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</si>
  <si>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</si>
  <si>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</si>
  <si>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</si>
  <si>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</si>
  <si>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</si>
  <si>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</si>
  <si>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</si>
  <si>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</si>
  <si>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</si>
  <si>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</si>
  <si>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</si>
  <si>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</si>
  <si>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</si>
  <si>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</si>
  <si>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</si>
  <si>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</si>
  <si>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</si>
  <si>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</si>
  <si>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</si>
  <si>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</si>
  <si>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</si>
  <si>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</si>
  <si>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</si>
  <si>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</si>
  <si>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x1</t>
  </si>
  <si>
    <t>fi</t>
  </si>
  <si>
    <t>Fi</t>
  </si>
  <si>
    <t>x1*fi</t>
  </si>
  <si>
    <t>hi</t>
  </si>
  <si>
    <t xml:space="preserve">la media de hijos por familias es 1,0125 hijos </t>
  </si>
  <si>
    <t>la mitad de los datos tienen 1 o mas hijos</t>
  </si>
  <si>
    <t>la mayoria de las familias no tienen hijos</t>
  </si>
  <si>
    <t>el promedio de las notas del curso es un 7,6</t>
  </si>
  <si>
    <t>la mitad de las notas corresponden a un 8 o menos</t>
  </si>
  <si>
    <t>la mayoria fue sacar un 9 en la prueba</t>
  </si>
</sst>
</file>

<file path=xl/styles.xml><?xml version="1.0" encoding="utf-8"?>
<styleSheet xmlns="http://schemas.openxmlformats.org/spreadsheetml/2006/main">
  <numFmts count="1">
    <numFmt numFmtId="165" formatCode="0.0%"/>
  </numFmts>
  <fonts count="1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17" xfId="0" applyBorder="1"/>
    <xf numFmtId="165" fontId="0" fillId="0" borderId="5" xfId="0" applyNumberFormat="1" applyBorder="1"/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val>
            <c:numRef>
              <c:f>'ACTIVIDAD 1'!$X$12:$X$19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axId val="72541312"/>
        <c:axId val="72543616"/>
      </c:barChart>
      <c:catAx>
        <c:axId val="72541312"/>
        <c:scaling>
          <c:orientation val="minMax"/>
        </c:scaling>
        <c:axPos val="b"/>
        <c:tickLblPos val="nextTo"/>
        <c:crossAx val="72543616"/>
        <c:crosses val="autoZero"/>
        <c:auto val="1"/>
        <c:lblAlgn val="ctr"/>
        <c:lblOffset val="100"/>
      </c:catAx>
      <c:valAx>
        <c:axId val="72543616"/>
        <c:scaling>
          <c:orientation val="minMax"/>
        </c:scaling>
        <c:axPos val="l"/>
        <c:majorGridlines/>
        <c:numFmt formatCode="General" sourceLinked="1"/>
        <c:tickLblPos val="nextTo"/>
        <c:crossAx val="725413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pieChart>
        <c:varyColors val="1"/>
        <c:ser>
          <c:idx val="0"/>
          <c:order val="0"/>
          <c:dLbls>
            <c:showVal val="1"/>
            <c:showLeaderLines val="1"/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22</xdr:row>
      <xdr:rowOff>114300</xdr:rowOff>
    </xdr:from>
    <xdr:to>
      <xdr:col>22</xdr:col>
      <xdr:colOff>180975</xdr:colOff>
      <xdr:row>37</xdr:row>
      <xdr:rowOff>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33</xdr:row>
      <xdr:rowOff>28575</xdr:rowOff>
    </xdr:from>
    <xdr:to>
      <xdr:col>12</xdr:col>
      <xdr:colOff>390525</xdr:colOff>
      <xdr:row>47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1"/>
  <sheetViews>
    <sheetView topLeftCell="A6" workbookViewId="0">
      <selection activeCell="A28" sqref="A28"/>
    </sheetView>
  </sheetViews>
  <sheetFormatPr baseColWidth="10" defaultRowHeight="15"/>
  <cols>
    <col min="4" max="5" width="3.7109375" customWidth="1"/>
    <col min="6" max="6" width="16.7109375" customWidth="1"/>
    <col min="7" max="21" width="3.7109375" customWidth="1"/>
    <col min="22" max="22" width="17.5703125" customWidth="1"/>
  </cols>
  <sheetData>
    <row r="5" spans="2:27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7">
      <c r="C10" s="2"/>
      <c r="T10" s="2"/>
    </row>
    <row r="11" spans="2:27">
      <c r="W11" s="29" t="s">
        <v>27</v>
      </c>
      <c r="X11" s="29" t="s">
        <v>28</v>
      </c>
      <c r="Y11" s="29" t="s">
        <v>29</v>
      </c>
      <c r="Z11" s="29" t="s">
        <v>30</v>
      </c>
      <c r="AA11" s="29" t="s">
        <v>31</v>
      </c>
    </row>
    <row r="12" spans="2:27">
      <c r="W12" s="29">
        <v>3</v>
      </c>
      <c r="X12" s="29">
        <f>COUNTIF($D$7:$U$9,W12)</f>
        <v>1</v>
      </c>
      <c r="Y12" s="29">
        <v>1</v>
      </c>
      <c r="Z12" s="29">
        <f>W12*X12</f>
        <v>3</v>
      </c>
      <c r="AA12" s="36">
        <f>X12/$X$20</f>
        <v>1.8518518518518517E-2</v>
      </c>
    </row>
    <row r="13" spans="2:27" ht="18">
      <c r="C13" s="12" t="s">
        <v>0</v>
      </c>
      <c r="H13" s="35"/>
      <c r="W13" s="29">
        <v>4</v>
      </c>
      <c r="X13" s="29">
        <f t="shared" ref="X13:X19" si="2">COUNTIF($D$7:$U$9,W13)</f>
        <v>2</v>
      </c>
      <c r="Y13" s="29">
        <f>Y12+X13</f>
        <v>3</v>
      </c>
      <c r="Z13" s="29">
        <f t="shared" ref="Z13:Z19" si="3">W13*X13</f>
        <v>8</v>
      </c>
      <c r="AA13" s="36">
        <f t="shared" ref="AA13:AA19" si="4">X13/$X$20</f>
        <v>3.7037037037037035E-2</v>
      </c>
    </row>
    <row r="14" spans="2:27" ht="15.75">
      <c r="B14" s="30">
        <v>1</v>
      </c>
      <c r="C14" s="31" t="s">
        <v>1</v>
      </c>
      <c r="D14" s="28"/>
      <c r="E14" s="28"/>
      <c r="F14" s="29"/>
      <c r="N14" s="29"/>
      <c r="W14" s="29">
        <v>5</v>
      </c>
      <c r="X14" s="29">
        <f t="shared" si="2"/>
        <v>6</v>
      </c>
      <c r="Y14" s="29">
        <f t="shared" ref="Y14:Y20" si="5">Y13+X14</f>
        <v>9</v>
      </c>
      <c r="Z14" s="29">
        <f t="shared" si="3"/>
        <v>30</v>
      </c>
      <c r="AA14" s="36">
        <f t="shared" si="4"/>
        <v>0.1111111111111111</v>
      </c>
    </row>
    <row r="15" spans="2:27" ht="15.75">
      <c r="B15" s="30">
        <v>2</v>
      </c>
      <c r="C15" s="31" t="s">
        <v>21</v>
      </c>
      <c r="D15" s="28"/>
      <c r="E15" s="28"/>
      <c r="F15" s="29"/>
      <c r="N15" s="29">
        <f>Z20/X20</f>
        <v>7.6111111111111107</v>
      </c>
      <c r="W15" s="29">
        <v>6</v>
      </c>
      <c r="X15" s="29">
        <f t="shared" si="2"/>
        <v>2</v>
      </c>
      <c r="Y15" s="29">
        <f t="shared" si="5"/>
        <v>11</v>
      </c>
      <c r="Z15" s="29">
        <f t="shared" si="3"/>
        <v>12</v>
      </c>
      <c r="AA15" s="36">
        <f t="shared" si="4"/>
        <v>3.7037037037037035E-2</v>
      </c>
    </row>
    <row r="16" spans="2:27" ht="15.75">
      <c r="B16" s="30">
        <v>3</v>
      </c>
      <c r="C16" s="31" t="s">
        <v>20</v>
      </c>
      <c r="D16" s="28"/>
      <c r="E16" s="28"/>
      <c r="F16" s="29"/>
      <c r="N16" s="29" t="s">
        <v>35</v>
      </c>
      <c r="W16" s="29">
        <v>7</v>
      </c>
      <c r="X16" s="29">
        <f t="shared" si="2"/>
        <v>11</v>
      </c>
      <c r="Y16" s="29">
        <f t="shared" si="5"/>
        <v>22</v>
      </c>
      <c r="Z16" s="29">
        <f t="shared" si="3"/>
        <v>77</v>
      </c>
      <c r="AA16" s="36">
        <f t="shared" si="4"/>
        <v>0.20370370370370369</v>
      </c>
    </row>
    <row r="17" spans="2:27" ht="15.75">
      <c r="B17" s="30">
        <v>4</v>
      </c>
      <c r="C17" s="31" t="s">
        <v>22</v>
      </c>
      <c r="D17" s="28"/>
      <c r="E17" s="28"/>
      <c r="F17" s="29"/>
      <c r="N17" s="29">
        <f>MEDIAN(D7:U9)</f>
        <v>8</v>
      </c>
      <c r="W17" s="29">
        <v>8</v>
      </c>
      <c r="X17" s="29">
        <f t="shared" si="2"/>
        <v>13</v>
      </c>
      <c r="Y17" s="29">
        <f t="shared" si="5"/>
        <v>35</v>
      </c>
      <c r="Z17" s="29">
        <f t="shared" si="3"/>
        <v>104</v>
      </c>
      <c r="AA17" s="36">
        <f t="shared" si="4"/>
        <v>0.24074074074074073</v>
      </c>
    </row>
    <row r="18" spans="2:27" ht="15.75">
      <c r="B18" s="30">
        <v>5</v>
      </c>
      <c r="C18" s="31" t="s">
        <v>23</v>
      </c>
      <c r="D18" s="28"/>
      <c r="E18" s="28"/>
      <c r="F18" s="29"/>
      <c r="N18" s="29" t="s">
        <v>36</v>
      </c>
      <c r="W18" s="29">
        <v>9</v>
      </c>
      <c r="X18" s="29">
        <f t="shared" si="2"/>
        <v>13</v>
      </c>
      <c r="Y18" s="29">
        <f t="shared" si="5"/>
        <v>48</v>
      </c>
      <c r="Z18" s="29">
        <f t="shared" si="3"/>
        <v>117</v>
      </c>
      <c r="AA18" s="36">
        <f t="shared" si="4"/>
        <v>0.24074074074074073</v>
      </c>
    </row>
    <row r="19" spans="2:27" ht="15.75">
      <c r="B19" s="30">
        <v>6</v>
      </c>
      <c r="C19" s="31" t="s">
        <v>24</v>
      </c>
      <c r="D19" s="28"/>
      <c r="E19" s="28"/>
      <c r="F19" s="29"/>
      <c r="N19" s="29">
        <f>MODE(D7:U9)</f>
        <v>9</v>
      </c>
      <c r="W19" s="29">
        <v>10</v>
      </c>
      <c r="X19" s="29">
        <f t="shared" si="2"/>
        <v>6</v>
      </c>
      <c r="Y19" s="29">
        <f t="shared" si="5"/>
        <v>54</v>
      </c>
      <c r="Z19" s="29">
        <f t="shared" si="3"/>
        <v>60</v>
      </c>
      <c r="AA19" s="36">
        <f t="shared" si="4"/>
        <v>0.1111111111111111</v>
      </c>
    </row>
    <row r="20" spans="2:27" ht="15.75">
      <c r="B20" s="30">
        <v>7</v>
      </c>
      <c r="C20" s="31" t="s">
        <v>25</v>
      </c>
      <c r="D20" s="28"/>
      <c r="E20" s="28"/>
      <c r="F20" s="29"/>
      <c r="N20" s="29" t="s">
        <v>37</v>
      </c>
      <c r="W20" s="29"/>
      <c r="X20" s="29">
        <f>SUM(X12:X19)</f>
        <v>54</v>
      </c>
      <c r="Y20" s="29"/>
      <c r="Z20" s="29">
        <f>SUM(Z12:Z19)</f>
        <v>411</v>
      </c>
      <c r="AA20" s="36">
        <f>SUM(AA12:AA19)</f>
        <v>1</v>
      </c>
    </row>
    <row r="21" spans="2:27" ht="15.75">
      <c r="B21" s="30">
        <v>8</v>
      </c>
      <c r="C21" s="31" t="s">
        <v>2</v>
      </c>
      <c r="D21" s="29"/>
      <c r="E21" s="29"/>
      <c r="F21" s="29"/>
      <c r="N21" s="2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L31"/>
  <sheetViews>
    <sheetView tabSelected="1" topLeftCell="A16" workbookViewId="0">
      <selection activeCell="K33" sqref="K33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9" ht="18.75" thickBot="1">
      <c r="C8" s="14">
        <v>0</v>
      </c>
      <c r="D8" s="14">
        <v>30</v>
      </c>
      <c r="E8" s="15">
        <v>30</v>
      </c>
      <c r="F8" s="37">
        <f>D8/$D$14</f>
        <v>0.375</v>
      </c>
      <c r="G8" s="38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37">
        <f t="shared" ref="F9:F13" si="0">D9/$D$14</f>
        <v>0.3125</v>
      </c>
      <c r="G9" s="39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37">
        <f t="shared" si="0"/>
        <v>0.25</v>
      </c>
      <c r="G10" s="39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37">
        <f t="shared" si="0"/>
        <v>0.05</v>
      </c>
      <c r="G11" s="39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37">
        <f t="shared" si="0"/>
        <v>1.2500000000000001E-2</v>
      </c>
      <c r="G12" s="39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37">
        <f t="shared" si="0"/>
        <v>0</v>
      </c>
      <c r="G13" s="39">
        <f t="shared" si="3"/>
        <v>1</v>
      </c>
      <c r="H13" s="16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37">
        <f>D14/$D$14</f>
        <v>1</v>
      </c>
      <c r="G14" s="23"/>
      <c r="H14" s="40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12" ht="18">
      <c r="C17" s="12" t="s">
        <v>0</v>
      </c>
    </row>
    <row r="18" spans="2:12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12" ht="18">
      <c r="B19" s="25"/>
      <c r="C19" s="26"/>
      <c r="D19" s="2"/>
      <c r="E19" s="2"/>
      <c r="F19" s="2"/>
      <c r="G19" s="2"/>
      <c r="H19" s="27"/>
    </row>
    <row r="20" spans="2:12" ht="21">
      <c r="B20" s="25">
        <v>2</v>
      </c>
      <c r="C20" s="25" t="s">
        <v>9</v>
      </c>
      <c r="F20">
        <f>D11</f>
        <v>4</v>
      </c>
    </row>
    <row r="21" spans="2:12" ht="18">
      <c r="B21" s="25">
        <v>3</v>
      </c>
      <c r="C21" s="25" t="s">
        <v>10</v>
      </c>
      <c r="F21">
        <f>E10</f>
        <v>75</v>
      </c>
    </row>
    <row r="22" spans="2:12" ht="21">
      <c r="B22" s="25">
        <v>4</v>
      </c>
      <c r="C22" s="25" t="s">
        <v>11</v>
      </c>
      <c r="F22" s="41">
        <f>F9</f>
        <v>0.3125</v>
      </c>
    </row>
    <row r="23" spans="2:12" ht="21">
      <c r="B23" s="25">
        <v>5</v>
      </c>
      <c r="C23" s="25" t="s">
        <v>12</v>
      </c>
      <c r="F23" s="41">
        <f>G10</f>
        <v>0.9375</v>
      </c>
    </row>
    <row r="24" spans="2:12" ht="18">
      <c r="B24" s="25"/>
      <c r="C24" s="25"/>
    </row>
    <row r="25" spans="2:12" ht="18">
      <c r="B25" s="25">
        <v>6</v>
      </c>
      <c r="C25" s="25" t="s">
        <v>13</v>
      </c>
      <c r="J25">
        <f>H14/D14</f>
        <v>1.0125</v>
      </c>
      <c r="L25" t="s">
        <v>32</v>
      </c>
    </row>
    <row r="26" spans="2:12" ht="18">
      <c r="B26" s="25"/>
      <c r="C26" s="25"/>
    </row>
    <row r="27" spans="2:12" ht="18">
      <c r="B27" s="25">
        <v>7</v>
      </c>
      <c r="C27" s="25" t="s">
        <v>14</v>
      </c>
      <c r="J27">
        <f>C9</f>
        <v>1</v>
      </c>
      <c r="L27" t="s">
        <v>33</v>
      </c>
    </row>
    <row r="28" spans="2:12" ht="18">
      <c r="B28" s="25"/>
      <c r="C28" s="25"/>
    </row>
    <row r="29" spans="2:12" ht="18">
      <c r="B29" s="25">
        <v>8</v>
      </c>
      <c r="C29" s="25" t="s">
        <v>15</v>
      </c>
      <c r="J29">
        <f>C8</f>
        <v>0</v>
      </c>
      <c r="L29" t="s">
        <v>34</v>
      </c>
    </row>
    <row r="30" spans="2:12" ht="18">
      <c r="B30" s="25"/>
      <c r="C30" s="25"/>
    </row>
    <row r="31" spans="2:12" ht="18">
      <c r="B31" s="25">
        <v>9</v>
      </c>
      <c r="C31" s="25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Lab_Ingles 10</cp:lastModifiedBy>
  <dcterms:created xsi:type="dcterms:W3CDTF">2022-05-09T04:31:12Z</dcterms:created>
  <dcterms:modified xsi:type="dcterms:W3CDTF">2024-05-22T13:54:47Z</dcterms:modified>
</cp:coreProperties>
</file>