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charts/chart2.xml" ContentType="application/vnd.openxmlformats-officedocument.drawingml.chart+xml"/>
  <Override PartName="/xl/charts/chart3.xml" ContentType="application/vnd.openxmlformats-officedocument.drawingml.char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charts/chart1.xml" ContentType="application/vnd.openxmlformats-officedocument.drawingml.chart+xml"/>
  <Override PartName="/xl/drawings/drawing2.xml" ContentType="application/vnd.openxmlformats-officedocument.drawing+xml"/>
  <Override PartName="/xl/drawings/drawing3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480" yWindow="360" windowWidth="18615" windowHeight="11490" tabRatio="739" activeTab="4"/>
  </bookViews>
  <sheets>
    <sheet name="Armando una Tabla de Frecuencia" sheetId="1" r:id="rId1"/>
    <sheet name="Tabla de Frecuencias Nominal" sheetId="2" r:id="rId2"/>
    <sheet name="Tala de Frecuencias Ordinal" sheetId="3" r:id="rId3"/>
    <sheet name="Tabla de Frecuencias Discreta" sheetId="4" r:id="rId4"/>
    <sheet name="Hoja1" sheetId="5" r:id="rId5"/>
  </sheets>
  <definedNames>
    <definedName name="Color_de_Ojos">'Tabla de Frecuencias Nominal'!$C$6:$J$12</definedName>
    <definedName name="LIBROS">Hoja1!$B$6:$I$16</definedName>
    <definedName name="Postulaciones">'Tabla de Frecuencias Discreta'!$C$6:$J$12</definedName>
    <definedName name="TALLAS">'Tala de Frecuencias Ordinal'!$C$6:$J$12</definedName>
  </definedNames>
  <calcPr calcId="124519"/>
</workbook>
</file>

<file path=xl/calcChain.xml><?xml version="1.0" encoding="utf-8"?>
<calcChain xmlns="http://schemas.openxmlformats.org/spreadsheetml/2006/main">
  <c r="C20" i="5"/>
  <c r="E23" s="1"/>
  <c r="C19"/>
  <c r="A27" s="1"/>
  <c r="C18"/>
  <c r="C21" s="1"/>
  <c r="C24" s="1"/>
  <c r="C17" i="4"/>
  <c r="C18"/>
  <c r="C19"/>
  <c r="C16"/>
  <c r="E16" s="1"/>
  <c r="C17" i="3"/>
  <c r="C18"/>
  <c r="D18" s="1"/>
  <c r="C19"/>
  <c r="D19" s="1"/>
  <c r="C20"/>
  <c r="D20" s="1"/>
  <c r="C16"/>
  <c r="C21" s="1"/>
  <c r="C17" i="2"/>
  <c r="C18"/>
  <c r="C19"/>
  <c r="C20"/>
  <c r="C16"/>
  <c r="A28" i="5" l="1"/>
  <c r="B27"/>
  <c r="D17" i="3"/>
  <c r="D16"/>
  <c r="F16" s="1"/>
  <c r="F17" s="1"/>
  <c r="F18" s="1"/>
  <c r="F19" s="1"/>
  <c r="F20" s="1"/>
  <c r="E16"/>
  <c r="E17" s="1"/>
  <c r="E18" s="1"/>
  <c r="E19" s="1"/>
  <c r="E20" s="1"/>
  <c r="E17" i="4"/>
  <c r="E18" s="1"/>
  <c r="E19" s="1"/>
  <c r="C20"/>
  <c r="D16" s="1"/>
  <c r="F16" s="1"/>
  <c r="C21" i="2"/>
  <c r="D16" s="1"/>
  <c r="A29" i="5" l="1"/>
  <c r="B28"/>
  <c r="D17" i="2"/>
  <c r="D19"/>
  <c r="D20"/>
  <c r="D18"/>
  <c r="D19" i="4"/>
  <c r="D18"/>
  <c r="D17"/>
  <c r="F17" s="1"/>
  <c r="B29" i="5" l="1"/>
  <c r="A30"/>
  <c r="F18" i="4"/>
  <c r="F19" s="1"/>
  <c r="A31" i="5" l="1"/>
  <c r="B30"/>
  <c r="A32" l="1"/>
  <c r="B32" s="1"/>
  <c r="B31"/>
</calcChain>
</file>

<file path=xl/sharedStrings.xml><?xml version="1.0" encoding="utf-8"?>
<sst xmlns="http://schemas.openxmlformats.org/spreadsheetml/2006/main" count="160" uniqueCount="41">
  <si>
    <t>¿ Qué color de ojos tienes?</t>
  </si>
  <si>
    <t>Azules</t>
  </si>
  <si>
    <t>Verdes</t>
  </si>
  <si>
    <t>Negros</t>
  </si>
  <si>
    <t>Cafés</t>
  </si>
  <si>
    <t>Celestes</t>
  </si>
  <si>
    <t>hi</t>
  </si>
  <si>
    <t>fi</t>
  </si>
  <si>
    <t>Fi</t>
  </si>
  <si>
    <t>Hi</t>
  </si>
  <si>
    <t>Gráfico de Tortas</t>
  </si>
  <si>
    <t>Tabula ción Variables Nominal</t>
  </si>
  <si>
    <t>Tabula ción Variables Ordinal</t>
  </si>
  <si>
    <t>¿ Qué talla de polera usas?</t>
  </si>
  <si>
    <t>XS</t>
  </si>
  <si>
    <t>S</t>
  </si>
  <si>
    <t>L</t>
  </si>
  <si>
    <t>M</t>
  </si>
  <si>
    <t>XL</t>
  </si>
  <si>
    <t>Gráfico de Barras</t>
  </si>
  <si>
    <t>¿ Cuántas veces postuló a la Escuela Naval?</t>
  </si>
  <si>
    <t>=SUMA(C16:C20)</t>
  </si>
  <si>
    <t>Color de Ojos</t>
  </si>
  <si>
    <r>
      <t>=CONTAR.SI(</t>
    </r>
    <r>
      <rPr>
        <sz val="11"/>
        <color rgb="FF0000FF"/>
        <rFont val="Calibri"/>
        <family val="2"/>
        <scheme val="minor"/>
      </rPr>
      <t>Color_de_Ojos</t>
    </r>
    <r>
      <rPr>
        <sz val="11"/>
        <color theme="1"/>
        <rFont val="Calibri"/>
        <family val="2"/>
        <scheme val="minor"/>
      </rPr>
      <t>;</t>
    </r>
    <r>
      <rPr>
        <sz val="11"/>
        <color rgb="FF00B050"/>
        <rFont val="Calibri"/>
        <family val="2"/>
        <scheme val="minor"/>
      </rPr>
      <t>B16</t>
    </r>
    <r>
      <rPr>
        <sz val="11"/>
        <color theme="1"/>
        <rFont val="Calibri"/>
        <family val="2"/>
        <scheme val="minor"/>
      </rPr>
      <t>)</t>
    </r>
  </si>
  <si>
    <t>Tabulación Variables Discreta</t>
  </si>
  <si>
    <t>Postulaciones EN</t>
  </si>
  <si>
    <t xml:space="preserve">VARIABLE ALEATORIA DISCRETA </t>
  </si>
  <si>
    <t>¿CUÁNTOS LIBROS TIENES EN CASA?</t>
  </si>
  <si>
    <t>=ALEATORIO.ENTRE(20;200)</t>
  </si>
  <si>
    <t>Máximo =</t>
  </si>
  <si>
    <t>=max(rango)</t>
  </si>
  <si>
    <t>Mínimo =</t>
  </si>
  <si>
    <t>Rango =</t>
  </si>
  <si>
    <t>=min(rango)</t>
  </si>
  <si>
    <t>=Max() -min()</t>
  </si>
  <si>
    <t xml:space="preserve"># de clases </t>
  </si>
  <si>
    <t>Cantidad de datos=</t>
  </si>
  <si>
    <t>=1+3,3*LOG(C20)</t>
  </si>
  <si>
    <t>Cantidad de Libros</t>
  </si>
  <si>
    <t>amplitud</t>
  </si>
  <si>
    <t>amplitud = Rango/Clases</t>
  </si>
</sst>
</file>

<file path=xl/styles.xml><?xml version="1.0" encoding="utf-8"?>
<styleSheet xmlns="http://schemas.openxmlformats.org/spreadsheetml/2006/main">
  <numFmts count="1">
    <numFmt numFmtId="170" formatCode="0.000"/>
  </numFmts>
  <fonts count="11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6"/>
      <color theme="1"/>
      <name val="Calibri"/>
      <family val="2"/>
      <scheme val="minor"/>
    </font>
    <font>
      <b/>
      <sz val="18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sz val="11"/>
      <color rgb="FF0000FF"/>
      <name val="Calibri"/>
      <family val="2"/>
      <scheme val="minor"/>
    </font>
    <font>
      <sz val="11"/>
      <color rgb="FF00B050"/>
      <name val="Calibri"/>
      <family val="2"/>
      <scheme val="minor"/>
    </font>
    <font>
      <b/>
      <sz val="16"/>
      <color theme="1"/>
      <name val="Calibri"/>
      <family val="2"/>
      <scheme val="minor"/>
    </font>
  </fonts>
  <fills count="9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7" tint="0.79998168889431442"/>
        <bgColor indexed="64"/>
      </patternFill>
    </fill>
  </fills>
  <borders count="2">
    <border>
      <left/>
      <right/>
      <top/>
      <bottom/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/>
    <xf numFmtId="9" fontId="4" fillId="0" borderId="0" applyFont="0" applyFill="0" applyBorder="0" applyAlignment="0" applyProtection="0"/>
  </cellStyleXfs>
  <cellXfs count="45">
    <xf numFmtId="0" fontId="0" fillId="0" borderId="0" xfId="0"/>
    <xf numFmtId="0" fontId="0" fillId="0" borderId="0" xfId="0" applyAlignment="1">
      <alignment horizontal="center" vertical="center"/>
    </xf>
    <xf numFmtId="0" fontId="0" fillId="2" borderId="0" xfId="0" applyFill="1" applyAlignment="1">
      <alignment horizontal="center" vertical="center"/>
    </xf>
    <xf numFmtId="0" fontId="0" fillId="0" borderId="0" xfId="0" applyFill="1" applyAlignment="1">
      <alignment horizontal="center" vertical="center"/>
    </xf>
    <xf numFmtId="0" fontId="1" fillId="2" borderId="0" xfId="0" applyFont="1" applyFill="1" applyAlignment="1">
      <alignment horizontal="center" vertical="center"/>
    </xf>
    <xf numFmtId="0" fontId="0" fillId="5" borderId="0" xfId="0" applyFill="1" applyAlignment="1">
      <alignment horizontal="center" vertical="center"/>
    </xf>
    <xf numFmtId="0" fontId="1" fillId="5" borderId="0" xfId="0" applyFont="1" applyFill="1" applyAlignment="1">
      <alignment horizontal="center" vertical="center"/>
    </xf>
    <xf numFmtId="0" fontId="1" fillId="0" borderId="0" xfId="0" applyFont="1" applyFill="1" applyAlignment="1">
      <alignment horizontal="center" vertical="center"/>
    </xf>
    <xf numFmtId="0" fontId="3" fillId="2" borderId="0" xfId="0" applyFont="1" applyFill="1" applyAlignment="1">
      <alignment horizontal="center" vertical="center"/>
    </xf>
    <xf numFmtId="0" fontId="3" fillId="3" borderId="0" xfId="0" applyFont="1" applyFill="1" applyAlignment="1">
      <alignment horizontal="center" vertical="center"/>
    </xf>
    <xf numFmtId="0" fontId="2" fillId="4" borderId="0" xfId="0" applyFont="1" applyFill="1" applyAlignment="1">
      <alignment horizontal="center" vertical="center"/>
    </xf>
    <xf numFmtId="0" fontId="1" fillId="3" borderId="0" xfId="0" applyFont="1" applyFill="1" applyAlignment="1">
      <alignment horizontal="center" vertical="center"/>
    </xf>
    <xf numFmtId="0" fontId="0" fillId="6" borderId="0" xfId="0" applyFill="1" applyAlignment="1">
      <alignment horizontal="center" vertical="center"/>
    </xf>
    <xf numFmtId="0" fontId="1" fillId="6" borderId="0" xfId="0" applyFont="1" applyFill="1" applyAlignment="1">
      <alignment horizontal="center" vertical="center"/>
    </xf>
    <xf numFmtId="0" fontId="2" fillId="6" borderId="0" xfId="0" applyFont="1" applyFill="1" applyAlignment="1">
      <alignment horizontal="center" vertical="center"/>
    </xf>
    <xf numFmtId="0" fontId="0" fillId="0" borderId="0" xfId="0" quotePrefix="1" applyAlignment="1">
      <alignment horizontal="left" vertical="center"/>
    </xf>
    <xf numFmtId="0" fontId="7" fillId="0" borderId="0" xfId="0" quotePrefix="1" applyFont="1" applyAlignment="1">
      <alignment horizontal="left" vertical="center"/>
    </xf>
    <xf numFmtId="10" fontId="0" fillId="0" borderId="0" xfId="1" applyNumberFormat="1" applyFont="1" applyAlignment="1">
      <alignment horizontal="center" vertical="center"/>
    </xf>
    <xf numFmtId="0" fontId="7" fillId="6" borderId="0" xfId="0" applyFont="1" applyFill="1" applyAlignment="1">
      <alignment horizontal="center" vertical="center"/>
    </xf>
    <xf numFmtId="0" fontId="0" fillId="0" borderId="1" xfId="0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10" fontId="0" fillId="0" borderId="1" xfId="1" applyNumberFormat="1" applyFont="1" applyBorder="1" applyAlignment="1">
      <alignment horizontal="center" vertical="center"/>
    </xf>
    <xf numFmtId="0" fontId="0" fillId="4" borderId="0" xfId="0" applyFill="1" applyAlignment="1">
      <alignment horizontal="center" vertical="center"/>
    </xf>
    <xf numFmtId="170" fontId="0" fillId="0" borderId="0" xfId="0" applyNumberFormat="1" applyAlignment="1">
      <alignment horizontal="center" vertical="center"/>
    </xf>
    <xf numFmtId="1" fontId="0" fillId="0" borderId="0" xfId="0" applyNumberFormat="1" applyAlignment="1">
      <alignment horizontal="center" vertical="center"/>
    </xf>
    <xf numFmtId="0" fontId="0" fillId="5" borderId="1" xfId="0" applyFill="1" applyBorder="1" applyAlignment="1">
      <alignment horizontal="center" vertical="center"/>
    </xf>
    <xf numFmtId="0" fontId="1" fillId="5" borderId="1" xfId="0" applyFont="1" applyFill="1" applyBorder="1" applyAlignment="1">
      <alignment horizontal="center" vertical="center"/>
    </xf>
    <xf numFmtId="170" fontId="0" fillId="5" borderId="0" xfId="0" applyNumberFormat="1" applyFill="1" applyAlignment="1">
      <alignment horizontal="center" vertical="center"/>
    </xf>
    <xf numFmtId="1" fontId="0" fillId="5" borderId="0" xfId="0" applyNumberFormat="1" applyFill="1" applyAlignment="1">
      <alignment horizontal="center" vertical="center"/>
    </xf>
    <xf numFmtId="170" fontId="0" fillId="5" borderId="1" xfId="0" applyNumberFormat="1" applyFill="1" applyBorder="1" applyAlignment="1">
      <alignment horizontal="center" vertical="center"/>
    </xf>
    <xf numFmtId="1" fontId="0" fillId="5" borderId="1" xfId="0" applyNumberFormat="1" applyFill="1" applyBorder="1" applyAlignment="1">
      <alignment horizontal="center" vertical="center"/>
    </xf>
    <xf numFmtId="0" fontId="5" fillId="5" borderId="1" xfId="0" applyFont="1" applyFill="1" applyBorder="1" applyAlignment="1">
      <alignment horizontal="center" vertical="center"/>
    </xf>
    <xf numFmtId="0" fontId="6" fillId="0" borderId="0" xfId="0" applyFont="1"/>
    <xf numFmtId="0" fontId="10" fillId="7" borderId="0" xfId="0" applyFont="1" applyFill="1" applyAlignment="1">
      <alignment horizontal="center"/>
    </xf>
    <xf numFmtId="0" fontId="0" fillId="8" borderId="0" xfId="0" applyFill="1"/>
    <xf numFmtId="0" fontId="5" fillId="8" borderId="0" xfId="0" applyFont="1" applyFill="1" applyAlignment="1">
      <alignment horizontal="left" vertical="center"/>
    </xf>
    <xf numFmtId="0" fontId="2" fillId="8" borderId="0" xfId="0" quotePrefix="1" applyFont="1" applyFill="1"/>
    <xf numFmtId="0" fontId="0" fillId="8" borderId="0" xfId="0" applyFill="1" applyAlignment="1">
      <alignment horizontal="center" vertical="center"/>
    </xf>
    <xf numFmtId="0" fontId="0" fillId="8" borderId="0" xfId="0" quotePrefix="1" applyFill="1"/>
    <xf numFmtId="0" fontId="6" fillId="8" borderId="0" xfId="0" quotePrefix="1" applyFont="1" applyFill="1" applyAlignment="1">
      <alignment horizontal="left"/>
    </xf>
    <xf numFmtId="0" fontId="6" fillId="8" borderId="0" xfId="0" quotePrefix="1" applyFont="1" applyFill="1"/>
    <xf numFmtId="0" fontId="6" fillId="8" borderId="0" xfId="0" applyFont="1" applyFill="1"/>
    <xf numFmtId="1" fontId="0" fillId="8" borderId="0" xfId="0" applyNumberFormat="1" applyFill="1" applyAlignment="1">
      <alignment horizontal="center"/>
    </xf>
    <xf numFmtId="0" fontId="5" fillId="7" borderId="0" xfId="0" applyFont="1" applyFill="1" applyAlignment="1">
      <alignment horizontal="center"/>
    </xf>
    <xf numFmtId="0" fontId="0" fillId="0" borderId="0" xfId="0" applyAlignment="1">
      <alignment wrapText="1"/>
    </xf>
  </cellXfs>
  <cellStyles count="2">
    <cellStyle name="Normal" xfId="0" builtinId="0"/>
    <cellStyle name="Porcentual" xfId="1" builtinId="5"/>
  </cellStyles>
  <dxfs count="0"/>
  <tableStyles count="0" defaultTableStyle="TableStyleMedium9" defaultPivotStyle="PivotStyleLight16"/>
  <colors>
    <mruColors>
      <color rgb="FF0000FF"/>
    </mruColors>
  </colors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s-CL"/>
  <c:style val="16"/>
  <c:chart>
    <c:title>
      <c:tx>
        <c:rich>
          <a:bodyPr/>
          <a:lstStyle/>
          <a:p>
            <a:pPr>
              <a:defRPr/>
            </a:pPr>
            <a:r>
              <a:rPr lang="es-CL"/>
              <a:t>Color de Ojos</a:t>
            </a:r>
          </a:p>
        </c:rich>
      </c:tx>
      <c:layout/>
    </c:title>
    <c:view3D>
      <c:rotX val="30"/>
      <c:perspective val="30"/>
    </c:view3D>
    <c:plotArea>
      <c:layout/>
      <c:pie3DChart>
        <c:varyColors val="1"/>
        <c:ser>
          <c:idx val="0"/>
          <c:order val="0"/>
          <c:cat>
            <c:strRef>
              <c:f>'Tabla de Frecuencias Nominal'!$B$16:$B$20</c:f>
              <c:strCache>
                <c:ptCount val="5"/>
                <c:pt idx="0">
                  <c:v>Cafés</c:v>
                </c:pt>
                <c:pt idx="1">
                  <c:v>Celestes</c:v>
                </c:pt>
                <c:pt idx="2">
                  <c:v>Azules</c:v>
                </c:pt>
                <c:pt idx="3">
                  <c:v>Negros</c:v>
                </c:pt>
                <c:pt idx="4">
                  <c:v>Verdes</c:v>
                </c:pt>
              </c:strCache>
            </c:strRef>
          </c:cat>
          <c:val>
            <c:numRef>
              <c:f>'Tabla de Frecuencias Nominal'!$C$16:$C$20</c:f>
              <c:numCache>
                <c:formatCode>General</c:formatCode>
                <c:ptCount val="5"/>
                <c:pt idx="0">
                  <c:v>9</c:v>
                </c:pt>
                <c:pt idx="1">
                  <c:v>18</c:v>
                </c:pt>
                <c:pt idx="2">
                  <c:v>12</c:v>
                </c:pt>
                <c:pt idx="3">
                  <c:v>6</c:v>
                </c:pt>
                <c:pt idx="4">
                  <c:v>11</c:v>
                </c:pt>
              </c:numCache>
            </c:numRef>
          </c:val>
        </c:ser>
        <c:dLbls>
          <c:showCatName val="1"/>
          <c:showPercent val="1"/>
        </c:dLbls>
      </c:pie3DChart>
    </c:plotArea>
    <c:plotVisOnly val="1"/>
  </c:chart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s-CL"/>
  <c:style val="31"/>
  <c:chart>
    <c:title>
      <c:tx>
        <c:rich>
          <a:bodyPr/>
          <a:lstStyle/>
          <a:p>
            <a:pPr>
              <a:defRPr/>
            </a:pPr>
            <a:r>
              <a:rPr lang="es-CL"/>
              <a:t>Tallas de Poleras</a:t>
            </a:r>
          </a:p>
        </c:rich>
      </c:tx>
      <c:layout/>
    </c:title>
    <c:plotArea>
      <c:layout/>
      <c:barChart>
        <c:barDir val="col"/>
        <c:grouping val="clustered"/>
        <c:ser>
          <c:idx val="0"/>
          <c:order val="0"/>
          <c:cat>
            <c:strRef>
              <c:f>'Tala de Frecuencias Ordinal'!$B$16:$B$20</c:f>
              <c:strCache>
                <c:ptCount val="5"/>
                <c:pt idx="0">
                  <c:v>XS</c:v>
                </c:pt>
                <c:pt idx="1">
                  <c:v>S</c:v>
                </c:pt>
                <c:pt idx="2">
                  <c:v>M</c:v>
                </c:pt>
                <c:pt idx="3">
                  <c:v>L</c:v>
                </c:pt>
                <c:pt idx="4">
                  <c:v>XL</c:v>
                </c:pt>
              </c:strCache>
            </c:strRef>
          </c:cat>
          <c:val>
            <c:numRef>
              <c:f>'Tala de Frecuencias Ordinal'!$C$16:$C$20</c:f>
              <c:numCache>
                <c:formatCode>General</c:formatCode>
                <c:ptCount val="5"/>
                <c:pt idx="0">
                  <c:v>2</c:v>
                </c:pt>
                <c:pt idx="1">
                  <c:v>21</c:v>
                </c:pt>
                <c:pt idx="2">
                  <c:v>15</c:v>
                </c:pt>
                <c:pt idx="3">
                  <c:v>14</c:v>
                </c:pt>
                <c:pt idx="4">
                  <c:v>4</c:v>
                </c:pt>
              </c:numCache>
            </c:numRef>
          </c:val>
        </c:ser>
        <c:dLbls/>
        <c:axId val="118080640"/>
        <c:axId val="118082560"/>
      </c:barChart>
      <c:catAx>
        <c:axId val="118080640"/>
        <c:scaling>
          <c:orientation val="minMax"/>
        </c:scaling>
        <c:axPos val="b"/>
        <c:title>
          <c:tx>
            <c:rich>
              <a:bodyPr/>
              <a:lstStyle/>
              <a:p>
                <a:pPr>
                  <a:defRPr/>
                </a:pPr>
                <a:r>
                  <a:rPr lang="es-CL"/>
                  <a:t>Tallas</a:t>
                </a:r>
              </a:p>
            </c:rich>
          </c:tx>
          <c:layout/>
        </c:title>
        <c:majorTickMark val="none"/>
        <c:tickLblPos val="nextTo"/>
        <c:crossAx val="118082560"/>
        <c:crosses val="autoZero"/>
        <c:auto val="1"/>
        <c:lblAlgn val="ctr"/>
        <c:lblOffset val="100"/>
      </c:catAx>
      <c:valAx>
        <c:axId val="118082560"/>
        <c:scaling>
          <c:orientation val="minMax"/>
        </c:scaling>
        <c:axPos val="l"/>
        <c:majorGridlines/>
        <c:title>
          <c:tx>
            <c:rich>
              <a:bodyPr/>
              <a:lstStyle/>
              <a:p>
                <a:pPr>
                  <a:defRPr/>
                </a:pPr>
                <a:r>
                  <a:rPr lang="es-CL"/>
                  <a:t>Cantidad de personas</a:t>
                </a:r>
              </a:p>
            </c:rich>
          </c:tx>
          <c:layout/>
        </c:title>
        <c:numFmt formatCode="General" sourceLinked="1"/>
        <c:tickLblPos val="nextTo"/>
        <c:crossAx val="118080640"/>
        <c:crosses val="autoZero"/>
        <c:crossBetween val="between"/>
      </c:valAx>
    </c:plotArea>
    <c:plotVisOnly val="1"/>
  </c:chart>
  <c:spPr>
    <a:gradFill>
      <a:gsLst>
        <a:gs pos="0">
          <a:schemeClr val="accent1">
            <a:tint val="66000"/>
            <a:satMod val="160000"/>
          </a:schemeClr>
        </a:gs>
        <a:gs pos="50000">
          <a:schemeClr val="accent1">
            <a:tint val="44500"/>
            <a:satMod val="160000"/>
          </a:schemeClr>
        </a:gs>
        <a:gs pos="100000">
          <a:schemeClr val="accent1">
            <a:tint val="23500"/>
            <a:satMod val="160000"/>
          </a:schemeClr>
        </a:gs>
      </a:gsLst>
      <a:lin ang="5400000" scaled="0"/>
    </a:gradFill>
  </c:spPr>
  <c:printSettings>
    <c:headerFooter/>
    <c:pageMargins b="0.75" l="0.7" r="0.7" t="0.75" header="0.3" footer="0.3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s-CL"/>
  <c:style val="27"/>
  <c:chart>
    <c:title>
      <c:tx>
        <c:rich>
          <a:bodyPr/>
          <a:lstStyle/>
          <a:p>
            <a:pPr>
              <a:defRPr/>
            </a:pPr>
            <a:r>
              <a:rPr lang="es-CL"/>
              <a:t>Postulaciones a la EsNaval</a:t>
            </a:r>
          </a:p>
        </c:rich>
      </c:tx>
      <c:layout/>
    </c:title>
    <c:plotArea>
      <c:layout/>
      <c:barChart>
        <c:barDir val="col"/>
        <c:grouping val="clustered"/>
        <c:ser>
          <c:idx val="0"/>
          <c:order val="0"/>
          <c:cat>
            <c:numRef>
              <c:f>'Tabla de Frecuencias Discreta'!$B$16:$B$19</c:f>
              <c:numCache>
                <c:formatCode>General</c:formatCode>
                <c:ptCount val="4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</c:numCache>
            </c:numRef>
          </c:cat>
          <c:val>
            <c:numRef>
              <c:f>'Tabla de Frecuencias Discreta'!$C$16:$C$19</c:f>
              <c:numCache>
                <c:formatCode>General</c:formatCode>
                <c:ptCount val="4"/>
                <c:pt idx="0">
                  <c:v>31</c:v>
                </c:pt>
                <c:pt idx="1">
                  <c:v>11</c:v>
                </c:pt>
                <c:pt idx="2">
                  <c:v>3</c:v>
                </c:pt>
                <c:pt idx="3">
                  <c:v>11</c:v>
                </c:pt>
              </c:numCache>
            </c:numRef>
          </c:val>
        </c:ser>
        <c:dLbls/>
        <c:axId val="134165632"/>
        <c:axId val="134167168"/>
      </c:barChart>
      <c:catAx>
        <c:axId val="134165632"/>
        <c:scaling>
          <c:orientation val="minMax"/>
        </c:scaling>
        <c:axPos val="b"/>
        <c:title>
          <c:tx>
            <c:rich>
              <a:bodyPr/>
              <a:lstStyle/>
              <a:p>
                <a:pPr>
                  <a:defRPr/>
                </a:pPr>
                <a:r>
                  <a:rPr lang="es-CL"/>
                  <a:t>Cantidad de veces que postula</a:t>
                </a:r>
              </a:p>
            </c:rich>
          </c:tx>
          <c:layout/>
        </c:title>
        <c:numFmt formatCode="General" sourceLinked="1"/>
        <c:majorTickMark val="none"/>
        <c:tickLblPos val="nextTo"/>
        <c:crossAx val="134167168"/>
        <c:crosses val="autoZero"/>
        <c:auto val="1"/>
        <c:lblAlgn val="ctr"/>
        <c:lblOffset val="100"/>
      </c:catAx>
      <c:valAx>
        <c:axId val="134167168"/>
        <c:scaling>
          <c:orientation val="minMax"/>
        </c:scaling>
        <c:axPos val="l"/>
        <c:majorGridlines/>
        <c:title>
          <c:tx>
            <c:rich>
              <a:bodyPr/>
              <a:lstStyle/>
              <a:p>
                <a:pPr>
                  <a:defRPr/>
                </a:pPr>
                <a:r>
                  <a:rPr lang="es-CL"/>
                  <a:t>Frecuencia</a:t>
                </a:r>
              </a:p>
            </c:rich>
          </c:tx>
          <c:layout/>
        </c:title>
        <c:numFmt formatCode="General" sourceLinked="1"/>
        <c:tickLblPos val="nextTo"/>
        <c:crossAx val="134165632"/>
        <c:crosses val="autoZero"/>
        <c:crossBetween val="between"/>
      </c:valAx>
      <c:spPr>
        <a:solidFill>
          <a:schemeClr val="tx2">
            <a:lumMod val="20000"/>
            <a:lumOff val="80000"/>
          </a:schemeClr>
        </a:solidFill>
      </c:spPr>
    </c:plotArea>
    <c:plotVisOnly val="1"/>
  </c:chart>
  <c:spPr>
    <a:gradFill flip="none" rotWithShape="1">
      <a:gsLst>
        <a:gs pos="0">
          <a:srgbClr val="4F81BD">
            <a:tint val="66000"/>
            <a:satMod val="160000"/>
          </a:srgbClr>
        </a:gs>
        <a:gs pos="50000">
          <a:srgbClr val="4F81BD">
            <a:tint val="44500"/>
            <a:satMod val="160000"/>
          </a:srgbClr>
        </a:gs>
        <a:gs pos="100000">
          <a:srgbClr val="4F81BD">
            <a:tint val="23500"/>
            <a:satMod val="160000"/>
          </a:srgbClr>
        </a:gs>
      </a:gsLst>
      <a:lin ang="16200000" scaled="1"/>
      <a:tileRect/>
    </a:gradFill>
  </c:spPr>
  <c:printSettings>
    <c:headerFooter/>
    <c:pageMargins b="0.75" l="0.7" r="0.7" t="0.75" header="0.3" footer="0.3"/>
    <c:pageSetup/>
  </c:printSettings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2.xml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chart" Target="../charts/chart3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366346</xdr:colOff>
      <xdr:row>14</xdr:row>
      <xdr:rowOff>14653</xdr:rowOff>
    </xdr:from>
    <xdr:to>
      <xdr:col>10</xdr:col>
      <xdr:colOff>366346</xdr:colOff>
      <xdr:row>25</xdr:row>
      <xdr:rowOff>29307</xdr:rowOff>
    </xdr:to>
    <xdr:graphicFrame macro="">
      <xdr:nvGraphicFramePr>
        <xdr:cNvPr id="3" name="2 Gráfico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304800</xdr:colOff>
      <xdr:row>25</xdr:row>
      <xdr:rowOff>9525</xdr:rowOff>
    </xdr:from>
    <xdr:to>
      <xdr:col>6</xdr:col>
      <xdr:colOff>85725</xdr:colOff>
      <xdr:row>39</xdr:row>
      <xdr:rowOff>85725</xdr:rowOff>
    </xdr:to>
    <xdr:graphicFrame macro="">
      <xdr:nvGraphicFramePr>
        <xdr:cNvPr id="2" name="1 Gráfico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323021</xdr:colOff>
      <xdr:row>25</xdr:row>
      <xdr:rowOff>0</xdr:rowOff>
    </xdr:from>
    <xdr:to>
      <xdr:col>6</xdr:col>
      <xdr:colOff>107673</xdr:colOff>
      <xdr:row>39</xdr:row>
      <xdr:rowOff>74544</xdr:rowOff>
    </xdr:to>
    <xdr:graphicFrame macro="">
      <xdr:nvGraphicFramePr>
        <xdr:cNvPr id="3" name="2 Gráfico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theme="7" tint="-0.249977111117893"/>
  </sheetPr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sheetPr>
    <tabColor theme="8" tint="-0.249977111117893"/>
  </sheetPr>
  <dimension ref="B2:J24"/>
  <sheetViews>
    <sheetView topLeftCell="A12" zoomScale="130" zoomScaleNormal="130" workbookViewId="0">
      <selection activeCell="D25" sqref="D25"/>
    </sheetView>
  </sheetViews>
  <sheetFormatPr baseColWidth="10" defaultRowHeight="15"/>
  <cols>
    <col min="1" max="1" width="5" style="1" customWidth="1"/>
    <col min="2" max="2" width="21.140625" style="1" customWidth="1"/>
    <col min="3" max="16384" width="11.42578125" style="1"/>
  </cols>
  <sheetData>
    <row r="2" spans="2:10" ht="23.25">
      <c r="B2" s="8" t="s">
        <v>11</v>
      </c>
      <c r="C2" s="8"/>
      <c r="D2" s="8"/>
      <c r="E2" s="8"/>
      <c r="F2" s="8"/>
    </row>
    <row r="4" spans="2:10" ht="21">
      <c r="B4" s="14" t="s">
        <v>0</v>
      </c>
      <c r="C4" s="14"/>
      <c r="D4" s="14"/>
    </row>
    <row r="6" spans="2:10">
      <c r="C6" s="2" t="s">
        <v>4</v>
      </c>
      <c r="D6" s="2" t="s">
        <v>2</v>
      </c>
      <c r="E6" s="2" t="s">
        <v>3</v>
      </c>
      <c r="F6" s="2" t="s">
        <v>1</v>
      </c>
      <c r="G6" s="2" t="s">
        <v>5</v>
      </c>
      <c r="H6" s="2" t="s">
        <v>4</v>
      </c>
      <c r="I6" s="2" t="s">
        <v>3</v>
      </c>
      <c r="J6" s="2" t="s">
        <v>2</v>
      </c>
    </row>
    <row r="7" spans="2:10">
      <c r="C7" s="2" t="s">
        <v>5</v>
      </c>
      <c r="D7" s="2" t="s">
        <v>5</v>
      </c>
      <c r="E7" s="2" t="s">
        <v>1</v>
      </c>
      <c r="F7" s="2" t="s">
        <v>1</v>
      </c>
      <c r="G7" s="2" t="s">
        <v>1</v>
      </c>
      <c r="H7" s="2" t="s">
        <v>5</v>
      </c>
      <c r="I7" s="2" t="s">
        <v>5</v>
      </c>
      <c r="J7" s="2" t="s">
        <v>2</v>
      </c>
    </row>
    <row r="8" spans="2:10">
      <c r="C8" s="2" t="s">
        <v>1</v>
      </c>
      <c r="D8" s="2" t="s">
        <v>5</v>
      </c>
      <c r="E8" s="2" t="s">
        <v>5</v>
      </c>
      <c r="F8" s="2" t="s">
        <v>2</v>
      </c>
      <c r="G8" s="2" t="s">
        <v>5</v>
      </c>
      <c r="H8" s="2" t="s">
        <v>5</v>
      </c>
      <c r="I8" s="2" t="s">
        <v>5</v>
      </c>
      <c r="J8" s="2" t="s">
        <v>2</v>
      </c>
    </row>
    <row r="9" spans="2:10">
      <c r="C9" s="2" t="s">
        <v>3</v>
      </c>
      <c r="D9" s="2" t="s">
        <v>4</v>
      </c>
      <c r="E9" s="2" t="s">
        <v>3</v>
      </c>
      <c r="F9" s="2" t="s">
        <v>1</v>
      </c>
      <c r="G9" s="2" t="s">
        <v>4</v>
      </c>
      <c r="H9" s="2" t="s">
        <v>2</v>
      </c>
      <c r="I9" s="2" t="s">
        <v>5</v>
      </c>
      <c r="J9" s="2" t="s">
        <v>1</v>
      </c>
    </row>
    <row r="10" spans="2:10">
      <c r="C10" s="2" t="s">
        <v>2</v>
      </c>
      <c r="D10" s="2" t="s">
        <v>1</v>
      </c>
      <c r="E10" s="2" t="s">
        <v>4</v>
      </c>
      <c r="F10" s="2" t="s">
        <v>4</v>
      </c>
      <c r="G10" s="2" t="s">
        <v>4</v>
      </c>
      <c r="H10" s="2" t="s">
        <v>4</v>
      </c>
      <c r="I10" s="2" t="s">
        <v>2</v>
      </c>
      <c r="J10" s="2" t="s">
        <v>5</v>
      </c>
    </row>
    <row r="11" spans="2:10">
      <c r="C11" s="2" t="s">
        <v>5</v>
      </c>
      <c r="D11" s="2" t="s">
        <v>1</v>
      </c>
      <c r="E11" s="2" t="s">
        <v>1</v>
      </c>
      <c r="F11" s="2" t="s">
        <v>1</v>
      </c>
      <c r="G11" s="2" t="s">
        <v>5</v>
      </c>
      <c r="H11" s="2" t="s">
        <v>3</v>
      </c>
      <c r="I11" s="2" t="s">
        <v>2</v>
      </c>
      <c r="J11" s="2" t="s">
        <v>2</v>
      </c>
    </row>
    <row r="12" spans="2:10">
      <c r="C12" s="2" t="s">
        <v>3</v>
      </c>
      <c r="D12" s="2" t="s">
        <v>4</v>
      </c>
      <c r="E12" s="2" t="s">
        <v>1</v>
      </c>
      <c r="F12" s="2" t="s">
        <v>5</v>
      </c>
      <c r="G12" s="2" t="s">
        <v>5</v>
      </c>
      <c r="H12" s="2" t="s">
        <v>2</v>
      </c>
      <c r="I12" s="2" t="s">
        <v>5</v>
      </c>
      <c r="J12" s="2" t="s">
        <v>5</v>
      </c>
    </row>
    <row r="15" spans="2:10" ht="30.75" customHeight="1">
      <c r="B15" s="18" t="s">
        <v>22</v>
      </c>
      <c r="C15" s="13" t="s">
        <v>7</v>
      </c>
      <c r="D15" s="13" t="s">
        <v>6</v>
      </c>
      <c r="E15" s="7"/>
      <c r="F15" s="7"/>
      <c r="G15" s="3"/>
    </row>
    <row r="16" spans="2:10" ht="20.25" customHeight="1">
      <c r="B16" s="3" t="s">
        <v>4</v>
      </c>
      <c r="C16" s="1">
        <f>COUNTIF(Color_de_Ojos,B16)</f>
        <v>9</v>
      </c>
      <c r="D16" s="17">
        <f>C16/$C$21</f>
        <v>0.16071428571428573</v>
      </c>
      <c r="E16" s="3"/>
      <c r="F16" s="3"/>
      <c r="G16" s="15" t="s">
        <v>23</v>
      </c>
    </row>
    <row r="17" spans="2:7" ht="20.25" customHeight="1">
      <c r="B17" s="3" t="s">
        <v>5</v>
      </c>
      <c r="C17" s="1">
        <f>COUNTIF(Color_de_Ojos,B17)</f>
        <v>18</v>
      </c>
      <c r="D17" s="17">
        <f t="shared" ref="D17:D21" si="0">C17/$C$21</f>
        <v>0.32142857142857145</v>
      </c>
      <c r="G17" s="15"/>
    </row>
    <row r="18" spans="2:7" ht="20.25" customHeight="1">
      <c r="B18" s="3" t="s">
        <v>1</v>
      </c>
      <c r="C18" s="1">
        <f>COUNTIF(Color_de_Ojos,B18)</f>
        <v>12</v>
      </c>
      <c r="D18" s="17">
        <f t="shared" si="0"/>
        <v>0.21428571428571427</v>
      </c>
    </row>
    <row r="19" spans="2:7" ht="20.25" customHeight="1">
      <c r="B19" s="3" t="s">
        <v>3</v>
      </c>
      <c r="C19" s="1">
        <f>COUNTIF(Color_de_Ojos,B19)</f>
        <v>6</v>
      </c>
      <c r="D19" s="17">
        <f t="shared" si="0"/>
        <v>0.10714285714285714</v>
      </c>
    </row>
    <row r="20" spans="2:7" ht="20.25" customHeight="1">
      <c r="B20" s="19" t="s">
        <v>2</v>
      </c>
      <c r="C20" s="20">
        <f>COUNTIF(Color_de_Ojos,B20)</f>
        <v>11</v>
      </c>
      <c r="D20" s="21">
        <f t="shared" si="0"/>
        <v>0.19642857142857142</v>
      </c>
    </row>
    <row r="21" spans="2:7" ht="18.75">
      <c r="C21" s="12">
        <f>SUM(C16:C20)</f>
        <v>56</v>
      </c>
      <c r="D21" s="17"/>
      <c r="G21" s="16" t="s">
        <v>21</v>
      </c>
    </row>
    <row r="24" spans="2:7" ht="18.75">
      <c r="B24" s="4" t="s">
        <v>10</v>
      </c>
    </row>
  </sheetData>
  <mergeCells count="2">
    <mergeCell ref="B4:D4"/>
    <mergeCell ref="B2:F2"/>
  </mergeCells>
  <pageMargins left="0.7" right="0.7" top="0.75" bottom="0.75" header="0.3" footer="0.3"/>
  <pageSetup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>
  <sheetPr>
    <tabColor theme="9" tint="-0.249977111117893"/>
  </sheetPr>
  <dimension ref="B2:J24"/>
  <sheetViews>
    <sheetView topLeftCell="A10" workbookViewId="0">
      <selection activeCell="H35" sqref="H35"/>
    </sheetView>
  </sheetViews>
  <sheetFormatPr baseColWidth="10" defaultRowHeight="15"/>
  <cols>
    <col min="1" max="1" width="5" style="1" customWidth="1"/>
    <col min="2" max="2" width="21.140625" style="1" customWidth="1"/>
    <col min="3" max="16384" width="11.42578125" style="1"/>
  </cols>
  <sheetData>
    <row r="2" spans="2:10" ht="23.25">
      <c r="B2" s="9" t="s">
        <v>12</v>
      </c>
      <c r="C2" s="9"/>
      <c r="D2" s="9"/>
      <c r="E2" s="9"/>
      <c r="F2" s="9"/>
    </row>
    <row r="4" spans="2:10" ht="21">
      <c r="B4" s="10" t="s">
        <v>13</v>
      </c>
      <c r="C4" s="10"/>
      <c r="D4" s="10"/>
    </row>
    <row r="6" spans="2:10">
      <c r="C6" s="5" t="s">
        <v>14</v>
      </c>
      <c r="D6" s="5" t="s">
        <v>15</v>
      </c>
      <c r="E6" s="5" t="s">
        <v>15</v>
      </c>
      <c r="F6" s="5" t="s">
        <v>15</v>
      </c>
      <c r="G6" s="5" t="s">
        <v>15</v>
      </c>
      <c r="H6" s="5" t="s">
        <v>15</v>
      </c>
      <c r="I6" s="5" t="s">
        <v>15</v>
      </c>
      <c r="J6" s="5" t="s">
        <v>15</v>
      </c>
    </row>
    <row r="7" spans="2:10">
      <c r="C7" s="5" t="s">
        <v>15</v>
      </c>
      <c r="D7" s="5" t="s">
        <v>16</v>
      </c>
      <c r="E7" s="5" t="s">
        <v>14</v>
      </c>
      <c r="F7" s="5" t="s">
        <v>16</v>
      </c>
      <c r="G7" s="5" t="s">
        <v>16</v>
      </c>
      <c r="H7" s="5" t="s">
        <v>15</v>
      </c>
      <c r="I7" s="5" t="s">
        <v>15</v>
      </c>
      <c r="J7" s="5" t="s">
        <v>15</v>
      </c>
    </row>
    <row r="8" spans="2:10">
      <c r="C8" s="5" t="s">
        <v>15</v>
      </c>
      <c r="D8" s="5" t="s">
        <v>17</v>
      </c>
      <c r="E8" s="5" t="s">
        <v>15</v>
      </c>
      <c r="F8" s="5" t="s">
        <v>17</v>
      </c>
      <c r="G8" s="5" t="s">
        <v>17</v>
      </c>
      <c r="H8" s="5" t="s">
        <v>16</v>
      </c>
      <c r="I8" s="5" t="s">
        <v>16</v>
      </c>
      <c r="J8" s="5" t="s">
        <v>15</v>
      </c>
    </row>
    <row r="9" spans="2:10">
      <c r="C9" s="5" t="s">
        <v>16</v>
      </c>
      <c r="D9" s="5" t="s">
        <v>15</v>
      </c>
      <c r="E9" s="5" t="s">
        <v>15</v>
      </c>
      <c r="F9" s="5" t="s">
        <v>15</v>
      </c>
      <c r="G9" s="5" t="s">
        <v>15</v>
      </c>
      <c r="H9" s="5" t="s">
        <v>17</v>
      </c>
      <c r="I9" s="5" t="s">
        <v>17</v>
      </c>
      <c r="J9" s="5" t="s">
        <v>16</v>
      </c>
    </row>
    <row r="10" spans="2:10">
      <c r="C10" s="5" t="s">
        <v>17</v>
      </c>
      <c r="D10" s="5" t="s">
        <v>15</v>
      </c>
      <c r="E10" s="5" t="s">
        <v>16</v>
      </c>
      <c r="F10" s="5" t="s">
        <v>15</v>
      </c>
      <c r="G10" s="5" t="s">
        <v>16</v>
      </c>
      <c r="H10" s="5" t="s">
        <v>15</v>
      </c>
      <c r="I10" s="5" t="s">
        <v>17</v>
      </c>
      <c r="J10" s="5" t="s">
        <v>17</v>
      </c>
    </row>
    <row r="11" spans="2:10">
      <c r="C11" s="5" t="s">
        <v>16</v>
      </c>
      <c r="D11" s="5" t="s">
        <v>16</v>
      </c>
      <c r="E11" s="5" t="s">
        <v>17</v>
      </c>
      <c r="F11" s="5" t="s">
        <v>16</v>
      </c>
      <c r="G11" s="5" t="s">
        <v>17</v>
      </c>
      <c r="H11" s="5" t="s">
        <v>16</v>
      </c>
      <c r="I11" s="5" t="s">
        <v>16</v>
      </c>
      <c r="J11" s="5" t="s">
        <v>18</v>
      </c>
    </row>
    <row r="12" spans="2:10">
      <c r="C12" s="5" t="s">
        <v>18</v>
      </c>
      <c r="D12" s="5" t="s">
        <v>17</v>
      </c>
      <c r="E12" s="5" t="s">
        <v>17</v>
      </c>
      <c r="F12" s="5" t="s">
        <v>17</v>
      </c>
      <c r="G12" s="5" t="s">
        <v>17</v>
      </c>
      <c r="H12" s="5" t="s">
        <v>17</v>
      </c>
      <c r="I12" s="5" t="s">
        <v>18</v>
      </c>
      <c r="J12" s="5" t="s">
        <v>18</v>
      </c>
    </row>
    <row r="15" spans="2:10" ht="30.75" customHeight="1">
      <c r="B15" s="5"/>
      <c r="C15" s="6" t="s">
        <v>7</v>
      </c>
      <c r="D15" s="6" t="s">
        <v>6</v>
      </c>
      <c r="E15" s="6" t="s">
        <v>8</v>
      </c>
      <c r="F15" s="6" t="s">
        <v>9</v>
      </c>
    </row>
    <row r="16" spans="2:10">
      <c r="B16" s="3" t="s">
        <v>14</v>
      </c>
      <c r="C16" s="1">
        <f>COUNTIF(TALLAS,B16)</f>
        <v>2</v>
      </c>
      <c r="D16" s="17">
        <f>C16/$C$21</f>
        <v>3.5714285714285712E-2</v>
      </c>
      <c r="E16" s="1">
        <f>C16</f>
        <v>2</v>
      </c>
      <c r="F16" s="17">
        <f>D16</f>
        <v>3.5714285714285712E-2</v>
      </c>
    </row>
    <row r="17" spans="2:6">
      <c r="B17" s="3" t="s">
        <v>15</v>
      </c>
      <c r="C17" s="1">
        <f>COUNTIF(TALLAS,B17)</f>
        <v>21</v>
      </c>
      <c r="D17" s="17">
        <f t="shared" ref="D17:D20" si="0">C17/$C$21</f>
        <v>0.375</v>
      </c>
      <c r="E17" s="1">
        <f>E16+C17</f>
        <v>23</v>
      </c>
      <c r="F17" s="17">
        <f>F16+D17</f>
        <v>0.4107142857142857</v>
      </c>
    </row>
    <row r="18" spans="2:6">
      <c r="B18" s="3" t="s">
        <v>17</v>
      </c>
      <c r="C18" s="1">
        <f>COUNTIF(TALLAS,B18)</f>
        <v>15</v>
      </c>
      <c r="D18" s="17">
        <f t="shared" si="0"/>
        <v>0.26785714285714285</v>
      </c>
      <c r="E18" s="1">
        <f t="shared" ref="E18:F20" si="1">E17+C18</f>
        <v>38</v>
      </c>
      <c r="F18" s="17">
        <f t="shared" si="1"/>
        <v>0.6785714285714286</v>
      </c>
    </row>
    <row r="19" spans="2:6">
      <c r="B19" s="3" t="s">
        <v>16</v>
      </c>
      <c r="C19" s="1">
        <f>COUNTIF(TALLAS,B19)</f>
        <v>14</v>
      </c>
      <c r="D19" s="17">
        <f t="shared" si="0"/>
        <v>0.25</v>
      </c>
      <c r="E19" s="1">
        <f t="shared" si="1"/>
        <v>52</v>
      </c>
      <c r="F19" s="17">
        <f t="shared" si="1"/>
        <v>0.9285714285714286</v>
      </c>
    </row>
    <row r="20" spans="2:6">
      <c r="B20" s="3" t="s">
        <v>18</v>
      </c>
      <c r="C20" s="1">
        <f>COUNTIF(TALLAS,B20)</f>
        <v>4</v>
      </c>
      <c r="D20" s="17">
        <f t="shared" si="0"/>
        <v>7.1428571428571425E-2</v>
      </c>
      <c r="E20" s="1">
        <f t="shared" si="1"/>
        <v>56</v>
      </c>
      <c r="F20" s="17">
        <f t="shared" si="1"/>
        <v>1</v>
      </c>
    </row>
    <row r="21" spans="2:6">
      <c r="C21" s="22">
        <f>SUM(C16:C20)</f>
        <v>56</v>
      </c>
    </row>
    <row r="24" spans="2:6" ht="18.75">
      <c r="B24" s="11" t="s">
        <v>19</v>
      </c>
      <c r="C24" s="11"/>
    </row>
  </sheetData>
  <mergeCells count="3">
    <mergeCell ref="B2:F2"/>
    <mergeCell ref="B4:D4"/>
    <mergeCell ref="B24:C24"/>
  </mergeCells>
  <pageMargins left="0.7" right="0.7" top="0.75" bottom="0.75" header="0.3" footer="0.3"/>
  <drawing r:id="rId1"/>
</worksheet>
</file>

<file path=xl/worksheets/sheet4.xml><?xml version="1.0" encoding="utf-8"?>
<worksheet xmlns="http://schemas.openxmlformats.org/spreadsheetml/2006/main" xmlns:r="http://schemas.openxmlformats.org/officeDocument/2006/relationships">
  <sheetPr>
    <tabColor rgb="FF00B050"/>
  </sheetPr>
  <dimension ref="B2:J24"/>
  <sheetViews>
    <sheetView topLeftCell="A16" zoomScale="115" zoomScaleNormal="115" workbookViewId="0">
      <selection activeCell="L33" sqref="L33"/>
    </sheetView>
  </sheetViews>
  <sheetFormatPr baseColWidth="10" defaultRowHeight="15"/>
  <cols>
    <col min="1" max="1" width="5" style="1" customWidth="1"/>
    <col min="2" max="2" width="21.140625" style="1" customWidth="1"/>
    <col min="3" max="16384" width="11.42578125" style="1"/>
  </cols>
  <sheetData>
    <row r="2" spans="2:10" ht="23.25">
      <c r="B2" s="9" t="s">
        <v>24</v>
      </c>
      <c r="C2" s="9"/>
      <c r="D2" s="9"/>
      <c r="E2" s="9"/>
      <c r="F2" s="9"/>
    </row>
    <row r="4" spans="2:10" ht="21">
      <c r="B4" s="10" t="s">
        <v>20</v>
      </c>
      <c r="C4" s="10"/>
      <c r="D4" s="10"/>
      <c r="E4" s="10"/>
    </row>
    <row r="6" spans="2:10">
      <c r="C6" s="5">
        <v>4</v>
      </c>
      <c r="D6" s="5">
        <v>2</v>
      </c>
      <c r="E6" s="5">
        <v>2</v>
      </c>
      <c r="F6" s="5">
        <v>2</v>
      </c>
      <c r="G6" s="5">
        <v>2</v>
      </c>
      <c r="H6" s="5">
        <v>3</v>
      </c>
      <c r="I6" s="5">
        <v>1</v>
      </c>
      <c r="J6" s="5">
        <v>1</v>
      </c>
    </row>
    <row r="7" spans="2:10">
      <c r="C7" s="5">
        <v>4</v>
      </c>
      <c r="D7" s="5">
        <v>2</v>
      </c>
      <c r="E7" s="5">
        <v>2</v>
      </c>
      <c r="F7" s="5">
        <v>1</v>
      </c>
      <c r="G7" s="5">
        <v>4</v>
      </c>
      <c r="H7" s="5">
        <v>2</v>
      </c>
      <c r="I7" s="5">
        <v>2</v>
      </c>
      <c r="J7" s="5">
        <v>3</v>
      </c>
    </row>
    <row r="8" spans="2:10">
      <c r="C8" s="5">
        <v>4</v>
      </c>
      <c r="D8" s="5">
        <v>1</v>
      </c>
      <c r="E8" s="5">
        <v>1</v>
      </c>
      <c r="F8" s="5">
        <v>1</v>
      </c>
      <c r="G8" s="5">
        <v>2</v>
      </c>
      <c r="H8" s="5">
        <v>1</v>
      </c>
      <c r="I8" s="5">
        <v>2</v>
      </c>
      <c r="J8" s="5">
        <v>2</v>
      </c>
    </row>
    <row r="9" spans="2:10">
      <c r="C9" s="5">
        <v>4</v>
      </c>
      <c r="D9" s="5">
        <v>1</v>
      </c>
      <c r="E9" s="5">
        <v>1</v>
      </c>
      <c r="F9" s="5">
        <v>1</v>
      </c>
      <c r="G9" s="5">
        <v>1</v>
      </c>
      <c r="H9" s="5">
        <v>1</v>
      </c>
      <c r="I9" s="5">
        <v>1</v>
      </c>
      <c r="J9" s="5">
        <v>1</v>
      </c>
    </row>
    <row r="10" spans="2:10">
      <c r="C10" s="5">
        <v>4</v>
      </c>
      <c r="D10" s="5">
        <v>1</v>
      </c>
      <c r="E10" s="5">
        <v>1</v>
      </c>
      <c r="F10" s="5">
        <v>1</v>
      </c>
      <c r="G10" s="5">
        <v>1</v>
      </c>
      <c r="H10" s="5">
        <v>1</v>
      </c>
      <c r="I10" s="5">
        <v>1</v>
      </c>
      <c r="J10" s="5">
        <v>1</v>
      </c>
    </row>
    <row r="11" spans="2:10">
      <c r="C11" s="5">
        <v>4</v>
      </c>
      <c r="D11" s="5">
        <v>1</v>
      </c>
      <c r="E11" s="5">
        <v>1</v>
      </c>
      <c r="F11" s="5">
        <v>4</v>
      </c>
      <c r="G11" s="5">
        <v>1</v>
      </c>
      <c r="H11" s="5">
        <v>1</v>
      </c>
      <c r="I11" s="5">
        <v>1</v>
      </c>
      <c r="J11" s="5">
        <v>1</v>
      </c>
    </row>
    <row r="12" spans="2:10">
      <c r="C12" s="5">
        <v>4</v>
      </c>
      <c r="D12" s="5">
        <v>3</v>
      </c>
      <c r="E12" s="5">
        <v>1</v>
      </c>
      <c r="F12" s="5">
        <v>4</v>
      </c>
      <c r="G12" s="5">
        <v>1</v>
      </c>
      <c r="H12" s="5">
        <v>4</v>
      </c>
      <c r="I12" s="5">
        <v>1</v>
      </c>
      <c r="J12" s="5">
        <v>1</v>
      </c>
    </row>
    <row r="15" spans="2:10" ht="30.75" customHeight="1">
      <c r="B15" s="31" t="s">
        <v>25</v>
      </c>
      <c r="C15" s="26" t="s">
        <v>7</v>
      </c>
      <c r="D15" s="26" t="s">
        <v>6</v>
      </c>
      <c r="E15" s="26" t="s">
        <v>8</v>
      </c>
      <c r="F15" s="26" t="s">
        <v>9</v>
      </c>
    </row>
    <row r="16" spans="2:10">
      <c r="B16" s="3">
        <v>1</v>
      </c>
      <c r="C16" s="1">
        <f>COUNTIF(Postulaciones,B16)</f>
        <v>31</v>
      </c>
      <c r="D16" s="23">
        <f>C16/$C$20</f>
        <v>0.5535714285714286</v>
      </c>
      <c r="E16" s="24">
        <f>C16</f>
        <v>31</v>
      </c>
      <c r="F16" s="23">
        <f>D16</f>
        <v>0.5535714285714286</v>
      </c>
    </row>
    <row r="17" spans="2:6">
      <c r="B17" s="5">
        <v>2</v>
      </c>
      <c r="C17" s="5">
        <f>COUNTIF(Postulaciones,B17)</f>
        <v>11</v>
      </c>
      <c r="D17" s="27">
        <f t="shared" ref="D17:D19" si="0">C17/$C$20</f>
        <v>0.19642857142857142</v>
      </c>
      <c r="E17" s="28">
        <f>E16+C17</f>
        <v>42</v>
      </c>
      <c r="F17" s="27">
        <f>F16+D17</f>
        <v>0.75</v>
      </c>
    </row>
    <row r="18" spans="2:6">
      <c r="B18" s="3">
        <v>3</v>
      </c>
      <c r="C18" s="1">
        <f>COUNTIF(Postulaciones,B18)</f>
        <v>3</v>
      </c>
      <c r="D18" s="23">
        <f t="shared" si="0"/>
        <v>5.3571428571428568E-2</v>
      </c>
      <c r="E18" s="24">
        <f t="shared" ref="E18:F19" si="1">E17+C18</f>
        <v>45</v>
      </c>
      <c r="F18" s="23">
        <f t="shared" si="1"/>
        <v>0.8035714285714286</v>
      </c>
    </row>
    <row r="19" spans="2:6">
      <c r="B19" s="25">
        <v>4</v>
      </c>
      <c r="C19" s="25">
        <f>COUNTIF(Postulaciones,B19)</f>
        <v>11</v>
      </c>
      <c r="D19" s="29">
        <f t="shared" si="0"/>
        <v>0.19642857142857142</v>
      </c>
      <c r="E19" s="30">
        <f t="shared" si="1"/>
        <v>56</v>
      </c>
      <c r="F19" s="29">
        <f t="shared" si="1"/>
        <v>1</v>
      </c>
    </row>
    <row r="20" spans="2:6">
      <c r="B20" s="3"/>
      <c r="C20" s="22">
        <f>SUM(C16:C19)</f>
        <v>56</v>
      </c>
    </row>
    <row r="24" spans="2:6" ht="18.75">
      <c r="B24" s="11" t="s">
        <v>19</v>
      </c>
      <c r="C24" s="11"/>
    </row>
  </sheetData>
  <mergeCells count="3">
    <mergeCell ref="B2:F2"/>
    <mergeCell ref="B4:E4"/>
    <mergeCell ref="B24:C24"/>
  </mergeCells>
  <pageMargins left="0.7" right="0.7" top="0.75" bottom="0.75" header="0.3" footer="0.3"/>
  <drawing r:id="rId1"/>
</worksheet>
</file>

<file path=xl/worksheets/sheet5.xml><?xml version="1.0" encoding="utf-8"?>
<worksheet xmlns="http://schemas.openxmlformats.org/spreadsheetml/2006/main" xmlns:r="http://schemas.openxmlformats.org/officeDocument/2006/relationships">
  <dimension ref="A2:N32"/>
  <sheetViews>
    <sheetView tabSelected="1" topLeftCell="A13" zoomScale="130" zoomScaleNormal="130" workbookViewId="0">
      <selection activeCell="D27" sqref="D27"/>
    </sheetView>
  </sheetViews>
  <sheetFormatPr baseColWidth="10" defaultRowHeight="15"/>
  <cols>
    <col min="2" max="2" width="13.42578125" customWidth="1"/>
  </cols>
  <sheetData>
    <row r="2" spans="2:14" ht="21">
      <c r="B2" s="33" t="s">
        <v>26</v>
      </c>
      <c r="C2" s="33"/>
      <c r="D2" s="33"/>
      <c r="E2" s="33"/>
    </row>
    <row r="4" spans="2:14" ht="23.25" customHeight="1">
      <c r="B4" s="35" t="s">
        <v>27</v>
      </c>
      <c r="C4" s="35"/>
      <c r="D4" s="35"/>
      <c r="E4" s="35"/>
      <c r="F4" s="35"/>
    </row>
    <row r="6" spans="2:14" ht="21">
      <c r="B6" s="37">
        <v>20</v>
      </c>
      <c r="C6" s="37">
        <v>48</v>
      </c>
      <c r="D6" s="37">
        <v>62</v>
      </c>
      <c r="E6" s="37">
        <v>136</v>
      </c>
      <c r="F6" s="37">
        <v>188</v>
      </c>
      <c r="G6" s="37">
        <v>159</v>
      </c>
      <c r="H6" s="37">
        <v>131</v>
      </c>
      <c r="I6" s="37">
        <v>133</v>
      </c>
      <c r="K6" s="36" t="s">
        <v>28</v>
      </c>
      <c r="L6" s="34"/>
      <c r="M6" s="34"/>
      <c r="N6" s="34"/>
    </row>
    <row r="7" spans="2:14">
      <c r="B7" s="37">
        <v>190</v>
      </c>
      <c r="C7" s="37">
        <v>183</v>
      </c>
      <c r="D7" s="37">
        <v>69</v>
      </c>
      <c r="E7" s="37">
        <v>119</v>
      </c>
      <c r="F7" s="37">
        <v>64</v>
      </c>
      <c r="G7" s="37">
        <v>80</v>
      </c>
      <c r="H7" s="37">
        <v>163</v>
      </c>
      <c r="I7" s="37">
        <v>195</v>
      </c>
    </row>
    <row r="8" spans="2:14">
      <c r="B8" s="37">
        <v>115</v>
      </c>
      <c r="C8" s="37">
        <v>177</v>
      </c>
      <c r="D8" s="37">
        <v>106</v>
      </c>
      <c r="E8" s="37">
        <v>98</v>
      </c>
      <c r="F8" s="37">
        <v>63</v>
      </c>
      <c r="G8" s="37">
        <v>64</v>
      </c>
      <c r="H8" s="37">
        <v>51</v>
      </c>
      <c r="I8" s="37">
        <v>132</v>
      </c>
    </row>
    <row r="9" spans="2:14">
      <c r="B9" s="37">
        <v>188</v>
      </c>
      <c r="C9" s="37">
        <v>103</v>
      </c>
      <c r="D9" s="37">
        <v>129</v>
      </c>
      <c r="E9" s="37">
        <v>117</v>
      </c>
      <c r="F9" s="37">
        <v>175</v>
      </c>
      <c r="G9" s="37">
        <v>24</v>
      </c>
      <c r="H9" s="37">
        <v>52</v>
      </c>
      <c r="I9" s="37">
        <v>106</v>
      </c>
    </row>
    <row r="10" spans="2:14">
      <c r="B10" s="37">
        <v>42</v>
      </c>
      <c r="C10" s="37">
        <v>133</v>
      </c>
      <c r="D10" s="37">
        <v>64</v>
      </c>
      <c r="E10" s="37">
        <v>54</v>
      </c>
      <c r="F10" s="37">
        <v>43</v>
      </c>
      <c r="G10" s="37">
        <v>56</v>
      </c>
      <c r="H10" s="37">
        <v>41</v>
      </c>
      <c r="I10" s="37">
        <v>177</v>
      </c>
    </row>
    <row r="11" spans="2:14">
      <c r="B11" s="37">
        <v>177</v>
      </c>
      <c r="C11" s="37">
        <v>65</v>
      </c>
      <c r="D11" s="37">
        <v>188</v>
      </c>
      <c r="E11" s="37">
        <v>35</v>
      </c>
      <c r="F11" s="37">
        <v>142</v>
      </c>
      <c r="G11" s="37">
        <v>57</v>
      </c>
      <c r="H11" s="37">
        <v>59</v>
      </c>
      <c r="I11" s="37">
        <v>185</v>
      </c>
    </row>
    <row r="12" spans="2:14">
      <c r="B12" s="37">
        <v>28</v>
      </c>
      <c r="C12" s="37">
        <v>47</v>
      </c>
      <c r="D12" s="37">
        <v>24</v>
      </c>
      <c r="E12" s="37">
        <v>135</v>
      </c>
      <c r="F12" s="37">
        <v>192</v>
      </c>
      <c r="G12" s="37">
        <v>155</v>
      </c>
      <c r="H12" s="37">
        <v>22</v>
      </c>
      <c r="I12" s="37">
        <v>37</v>
      </c>
    </row>
    <row r="13" spans="2:14">
      <c r="B13" s="37">
        <v>172</v>
      </c>
      <c r="C13" s="37">
        <v>133</v>
      </c>
      <c r="D13" s="37">
        <v>25</v>
      </c>
      <c r="E13" s="37">
        <v>20</v>
      </c>
      <c r="F13" s="37">
        <v>55</v>
      </c>
      <c r="G13" s="37">
        <v>150</v>
      </c>
      <c r="H13" s="37">
        <v>69</v>
      </c>
      <c r="I13" s="37">
        <v>171</v>
      </c>
    </row>
    <row r="14" spans="2:14">
      <c r="B14" s="37">
        <v>41</v>
      </c>
      <c r="C14" s="37">
        <v>88</v>
      </c>
      <c r="D14" s="37">
        <v>71</v>
      </c>
      <c r="E14" s="37">
        <v>39</v>
      </c>
      <c r="F14" s="37">
        <v>38</v>
      </c>
      <c r="G14" s="37">
        <v>79</v>
      </c>
      <c r="H14" s="37">
        <v>168</v>
      </c>
      <c r="I14" s="37">
        <v>187</v>
      </c>
    </row>
    <row r="15" spans="2:14">
      <c r="B15" s="37">
        <v>103</v>
      </c>
      <c r="C15" s="37">
        <v>172</v>
      </c>
      <c r="D15" s="37">
        <v>87</v>
      </c>
      <c r="E15" s="37">
        <v>126</v>
      </c>
      <c r="F15" s="37">
        <v>82</v>
      </c>
      <c r="G15" s="37">
        <v>20</v>
      </c>
      <c r="H15" s="37">
        <v>109</v>
      </c>
      <c r="I15" s="37">
        <v>66</v>
      </c>
    </row>
    <row r="16" spans="2:14">
      <c r="B16" s="37">
        <v>166</v>
      </c>
      <c r="C16" s="37">
        <v>129</v>
      </c>
      <c r="D16" s="37">
        <v>57</v>
      </c>
      <c r="E16" s="37">
        <v>180</v>
      </c>
      <c r="F16" s="37">
        <v>186</v>
      </c>
      <c r="G16" s="37">
        <v>188</v>
      </c>
      <c r="H16" s="37">
        <v>83</v>
      </c>
      <c r="I16" s="37">
        <v>200</v>
      </c>
    </row>
    <row r="18" spans="1:12" ht="15.75">
      <c r="B18" t="s">
        <v>29</v>
      </c>
      <c r="C18" s="34">
        <f>MAX(LIBROS)</f>
        <v>200</v>
      </c>
      <c r="K18" s="39" t="s">
        <v>30</v>
      </c>
      <c r="L18" s="39"/>
    </row>
    <row r="19" spans="1:12" ht="15.75">
      <c r="B19" t="s">
        <v>31</v>
      </c>
      <c r="C19" s="34">
        <f>MIN(LIBROS)</f>
        <v>20</v>
      </c>
      <c r="K19" s="39" t="s">
        <v>33</v>
      </c>
      <c r="L19" s="39"/>
    </row>
    <row r="20" spans="1:12" ht="30">
      <c r="B20" s="44" t="s">
        <v>36</v>
      </c>
      <c r="C20" s="34">
        <f>COUNT(LIBROS)</f>
        <v>88</v>
      </c>
      <c r="K20" s="32"/>
      <c r="L20" s="32"/>
    </row>
    <row r="21" spans="1:12" ht="15.75">
      <c r="B21" t="s">
        <v>32</v>
      </c>
      <c r="C21" s="34">
        <f>C18-C19</f>
        <v>180</v>
      </c>
      <c r="K21" s="40" t="s">
        <v>34</v>
      </c>
      <c r="L21" s="41"/>
    </row>
    <row r="23" spans="1:12">
      <c r="B23" t="s">
        <v>35</v>
      </c>
      <c r="C23" s="34">
        <v>6</v>
      </c>
      <c r="E23" s="42">
        <f>1+3.3*LOG(C20)</f>
        <v>7.4167928180955567</v>
      </c>
      <c r="K23" s="38" t="s">
        <v>37</v>
      </c>
      <c r="L23" s="34"/>
    </row>
    <row r="24" spans="1:12">
      <c r="B24" t="s">
        <v>39</v>
      </c>
      <c r="C24" s="34">
        <f>C21/C23</f>
        <v>30</v>
      </c>
      <c r="E24" s="42"/>
      <c r="K24" s="38"/>
      <c r="L24" s="34"/>
    </row>
    <row r="25" spans="1:12">
      <c r="J25" t="s">
        <v>40</v>
      </c>
    </row>
    <row r="26" spans="1:12">
      <c r="A26" s="43" t="s">
        <v>38</v>
      </c>
      <c r="B26" s="43"/>
    </row>
    <row r="27" spans="1:12">
      <c r="A27">
        <f>C19</f>
        <v>20</v>
      </c>
      <c r="B27">
        <f>A27+$C$24-1</f>
        <v>49</v>
      </c>
    </row>
    <row r="28" spans="1:12">
      <c r="A28">
        <f>A27+$C$24</f>
        <v>50</v>
      </c>
      <c r="B28">
        <f t="shared" ref="B28:B32" si="0">A28+$C$24-1</f>
        <v>79</v>
      </c>
    </row>
    <row r="29" spans="1:12">
      <c r="A29">
        <f t="shared" ref="A29:A32" si="1">A28+$C$24</f>
        <v>80</v>
      </c>
      <c r="B29">
        <f t="shared" si="0"/>
        <v>109</v>
      </c>
    </row>
    <row r="30" spans="1:12">
      <c r="A30">
        <f t="shared" si="1"/>
        <v>110</v>
      </c>
      <c r="B30">
        <f t="shared" si="0"/>
        <v>139</v>
      </c>
    </row>
    <row r="31" spans="1:12">
      <c r="A31">
        <f t="shared" si="1"/>
        <v>140</v>
      </c>
      <c r="B31">
        <f t="shared" si="0"/>
        <v>169</v>
      </c>
    </row>
    <row r="32" spans="1:12">
      <c r="A32">
        <f t="shared" si="1"/>
        <v>170</v>
      </c>
      <c r="B32">
        <f>A32+$C$24</f>
        <v>200</v>
      </c>
    </row>
  </sheetData>
  <mergeCells count="5">
    <mergeCell ref="B2:E2"/>
    <mergeCell ref="B4:F4"/>
    <mergeCell ref="K18:L18"/>
    <mergeCell ref="K19:L19"/>
    <mergeCell ref="A26:B26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5</vt:i4>
      </vt:variant>
      <vt:variant>
        <vt:lpstr>Rangos con nombre</vt:lpstr>
      </vt:variant>
      <vt:variant>
        <vt:i4>4</vt:i4>
      </vt:variant>
    </vt:vector>
  </HeadingPairs>
  <TitlesOfParts>
    <vt:vector size="9" baseType="lpstr">
      <vt:lpstr>Armando una Tabla de Frecuencia</vt:lpstr>
      <vt:lpstr>Tabla de Frecuencias Nominal</vt:lpstr>
      <vt:lpstr>Tala de Frecuencias Ordinal</vt:lpstr>
      <vt:lpstr>Tabla de Frecuencias Discreta</vt:lpstr>
      <vt:lpstr>Hoja1</vt:lpstr>
      <vt:lpstr>Color_de_Ojos</vt:lpstr>
      <vt:lpstr>LIBROS</vt:lpstr>
      <vt:lpstr>Postulaciones</vt:lpstr>
      <vt:lpstr>TALLAS</vt:lpstr>
    </vt:vector>
  </TitlesOfParts>
  <Company>RevolucionUnattended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I06 Asesor Pedagogico Y. Leiva</dc:creator>
  <cp:lastModifiedBy>Administrador</cp:lastModifiedBy>
  <dcterms:created xsi:type="dcterms:W3CDTF">2021-05-06T12:57:21Z</dcterms:created>
  <dcterms:modified xsi:type="dcterms:W3CDTF">2021-05-07T13:38:46Z</dcterms:modified>
</cp:coreProperties>
</file>