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40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36.xml"/>
  <Override ContentType="application/vnd.openxmlformats-officedocument.spreadsheetml.worksheet+xml" PartName="/xl/worksheets/sheet16.xml"/>
  <Override ContentType="application/vnd.openxmlformats-officedocument.spreadsheetml.worksheet+xml" PartName="/xl/worksheets/sheet41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37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39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42.xml"/>
  <Override ContentType="application/vnd.openxmlformats-officedocument.spreadsheetml.worksheet+xml" PartName="/xl/worksheets/sheet38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worksheet+xml" PartName="/xl/worksheets/sheet35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3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34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35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40.xml"/>
  <Override ContentType="application/vnd.openxmlformats-officedocument.drawing+xml" PartName="/xl/drawings/drawing1.xml"/>
  <Override ContentType="application/vnd.openxmlformats-officedocument.drawing+xml" PartName="/xl/drawings/drawing36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38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41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42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drawing+xml" PartName="/xl/drawings/drawing37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CUADRA-CM" sheetId="1" r:id="rId4"/>
    <sheet state="visible" name="ESCUADRA-FH" sheetId="2" r:id="rId5"/>
    <sheet state="visible" name="ESCUADRA-MB" sheetId="3" r:id="rId6"/>
    <sheet state="visible" name="ESCUADRA-EM" sheetId="4" r:id="rId7"/>
    <sheet state="visible" name="ESCUADRA-RC" sheetId="5" r:id="rId8"/>
    <sheet state="visible" name="ESCUADRA" sheetId="6" r:id="rId9"/>
    <sheet state="visible" name="Copia de ESCUADRA" sheetId="7" r:id="rId10"/>
    <sheet state="visible" name="Copia de ASP1" sheetId="8" r:id="rId11"/>
    <sheet state="visible" name="DATOS" sheetId="9" r:id="rId12"/>
    <sheet state="visible" name="ASP1" sheetId="10" r:id="rId13"/>
    <sheet state="visible" name="ASP2" sheetId="11" r:id="rId14"/>
    <sheet state="visible" name="ASP3" sheetId="12" r:id="rId15"/>
    <sheet state="visible" name="ASP4" sheetId="13" r:id="rId16"/>
    <sheet state="visible" name="ASP5" sheetId="14" r:id="rId17"/>
    <sheet state="visible" name="ASP6" sheetId="15" r:id="rId18"/>
    <sheet state="visible" name="ASP7" sheetId="16" r:id="rId19"/>
    <sheet state="visible" name="ASP8" sheetId="17" r:id="rId20"/>
    <sheet state="visible" name="ASP9" sheetId="18" r:id="rId21"/>
    <sheet state="visible" name="ASP10" sheetId="19" r:id="rId22"/>
    <sheet state="visible" name="ASP11" sheetId="20" r:id="rId23"/>
    <sheet state="visible" name="ASP12" sheetId="21" r:id="rId24"/>
    <sheet state="visible" name="ASP13" sheetId="22" r:id="rId25"/>
    <sheet state="visible" name="ASP14" sheetId="23" r:id="rId26"/>
    <sheet state="visible" name="ASP15" sheetId="24" r:id="rId27"/>
    <sheet state="visible" name="ASP16" sheetId="25" r:id="rId28"/>
    <sheet state="visible" name="ASP17" sheetId="26" r:id="rId29"/>
    <sheet state="visible" name="ASP18" sheetId="27" r:id="rId30"/>
    <sheet state="visible" name="ASP19" sheetId="28" r:id="rId31"/>
    <sheet state="visible" name="ASP20" sheetId="29" r:id="rId32"/>
    <sheet state="visible" name="ASP21" sheetId="30" r:id="rId33"/>
    <sheet state="visible" name="ASP22" sheetId="31" r:id="rId34"/>
    <sheet state="visible" name="ASP23" sheetId="32" r:id="rId35"/>
    <sheet state="visible" name="ASP24" sheetId="33" r:id="rId36"/>
    <sheet state="visible" name="ASP25" sheetId="34" r:id="rId37"/>
    <sheet state="visible" name="ASP26" sheetId="35" r:id="rId38"/>
    <sheet state="visible" name="ASP27" sheetId="36" r:id="rId39"/>
    <sheet state="visible" name="ASP28" sheetId="37" r:id="rId40"/>
    <sheet state="visible" name="ASP29" sheetId="38" r:id="rId41"/>
    <sheet state="visible" name="ASP30" sheetId="39" r:id="rId42"/>
    <sheet state="visible" name="ASP31" sheetId="40" r:id="rId43"/>
    <sheet state="visible" name="ASP32" sheetId="41" r:id="rId44"/>
    <sheet state="visible" name="ASP33" sheetId="42" r:id="rId45"/>
  </sheets>
  <definedNames/>
  <calcPr/>
</workbook>
</file>

<file path=xl/sharedStrings.xml><?xml version="1.0" encoding="utf-8"?>
<sst xmlns="http://schemas.openxmlformats.org/spreadsheetml/2006/main" count="1195" uniqueCount="189">
  <si>
    <t>CALIFICACIÓN PARA CURSO CAOR</t>
  </si>
  <si>
    <t>PERDIODO</t>
  </si>
  <si>
    <t>INSTRUCTIOR: (GRADO / NOMBRE)</t>
  </si>
  <si>
    <t>Edad</t>
  </si>
  <si>
    <t>Empresa</t>
  </si>
  <si>
    <t>Cargo</t>
  </si>
  <si>
    <t>Las notas serán hechas de 1 a 10 (sin decimales), donde la nota mínima de aprobación será un 6.</t>
  </si>
  <si>
    <t>MANDO</t>
  </si>
  <si>
    <t>-</t>
  </si>
  <si>
    <t>Ejemplo que inspira con sus actuaciones:</t>
  </si>
  <si>
    <t>Carácter:</t>
  </si>
  <si>
    <t>Capacidad para aceptar críticas a su actuación</t>
  </si>
  <si>
    <t>Lealtad:</t>
  </si>
  <si>
    <t>Fortaleza:</t>
  </si>
  <si>
    <t>Prudencia:</t>
  </si>
  <si>
    <t>MEDIA</t>
  </si>
  <si>
    <t>INTERÉS PROFESIONAL</t>
  </si>
  <si>
    <t>Conocimiento sobre la carrera y sus tradiciones:</t>
  </si>
  <si>
    <t>Espíritu Profesional:</t>
  </si>
  <si>
    <t>Rendimiento en actividades profesionales:</t>
  </si>
  <si>
    <t>PERSONALIDAD</t>
  </si>
  <si>
    <t>Capacidad de expresión oral:</t>
  </si>
  <si>
    <t>Ascendiente con sus compañeros:</t>
  </si>
  <si>
    <t>Madurez en sus actuaciones:</t>
  </si>
  <si>
    <t>Sociabilidad:</t>
  </si>
  <si>
    <t>Compañerismo, amistad y solidaridad:</t>
  </si>
  <si>
    <t>Condiciones de Líder:</t>
  </si>
  <si>
    <t>Iniciativa:</t>
  </si>
  <si>
    <t>Tacto y criterio:</t>
  </si>
  <si>
    <t>RESPONSABILIDAD</t>
  </si>
  <si>
    <t>Espíritu de superación:</t>
  </si>
  <si>
    <t>Capacidad para organizarse:</t>
  </si>
  <si>
    <t>Capacidad para asumir responsabilidades:</t>
  </si>
  <si>
    <t>Necesidad de control:</t>
  </si>
  <si>
    <t>Puntualidad:</t>
  </si>
  <si>
    <t>Tenacidad y constancia:</t>
  </si>
  <si>
    <t>ESPÍRITU MILITAR</t>
  </si>
  <si>
    <t>Cumplimiento del deber:</t>
  </si>
  <si>
    <t>Abnegación:</t>
  </si>
  <si>
    <t>Respeto hacia sus superiores:</t>
  </si>
  <si>
    <t>Lealtad y franqueza con sus superiores</t>
  </si>
  <si>
    <t>Prestancia militar:</t>
  </si>
  <si>
    <t>COOPERACIÓN</t>
  </si>
  <si>
    <t>Espíritu de cooperación:</t>
  </si>
  <si>
    <t>Actitud en sus actuaciones:</t>
  </si>
  <si>
    <t>Participación extra o voluntaria:</t>
  </si>
  <si>
    <t>Espíritu de cuerpo:</t>
  </si>
  <si>
    <t>CONDUCTA</t>
  </si>
  <si>
    <t>Comportamiento social:</t>
  </si>
  <si>
    <t>Cortesía:</t>
  </si>
  <si>
    <t>Dominio de si mismo:</t>
  </si>
  <si>
    <t>Actitud al régimen de la Escuela:</t>
  </si>
  <si>
    <t>Comportamiento, actitud y predisposición en clases:</t>
  </si>
  <si>
    <t>Templanza:</t>
  </si>
  <si>
    <t>APTITUD FÍSICA</t>
  </si>
  <si>
    <t>Interés por participar en actividades deportivas:</t>
  </si>
  <si>
    <t>TENIDA, ORDEN Y ASEO</t>
  </si>
  <si>
    <t>Cuidado con su equipo personal:</t>
  </si>
  <si>
    <t>Presentación y aseo personal:</t>
  </si>
  <si>
    <t>Orden con sus elementos personales:</t>
  </si>
  <si>
    <t>NOTA MEDIA FINAL</t>
  </si>
  <si>
    <t>Benjamin</t>
  </si>
  <si>
    <t>Fernando</t>
  </si>
  <si>
    <t>Aguilera</t>
  </si>
  <si>
    <t>Bambach</t>
  </si>
  <si>
    <t>Benavente</t>
  </si>
  <si>
    <t>Bolelli</t>
  </si>
  <si>
    <t>Correa</t>
  </si>
  <si>
    <t>De la Cruz</t>
  </si>
  <si>
    <t>Del Favero</t>
  </si>
  <si>
    <t>Espejo</t>
  </si>
  <si>
    <t>Fuenzalida</t>
  </si>
  <si>
    <t>Ibáñez C</t>
  </si>
  <si>
    <t>Ibáñez G</t>
  </si>
  <si>
    <t>Izquierdo</t>
  </si>
  <si>
    <t>Jones</t>
  </si>
  <si>
    <t>Jorquera</t>
  </si>
  <si>
    <t>Junge</t>
  </si>
  <si>
    <t>Kinast</t>
  </si>
  <si>
    <t>Larraín</t>
  </si>
  <si>
    <t>Leiva</t>
  </si>
  <si>
    <t>Lopez</t>
  </si>
  <si>
    <t>Medel</t>
  </si>
  <si>
    <t>Montes</t>
  </si>
  <si>
    <t>Ogaz</t>
  </si>
  <si>
    <t>Osorio</t>
  </si>
  <si>
    <t>Rivera</t>
  </si>
  <si>
    <t>Santis</t>
  </si>
  <si>
    <t>Solari F</t>
  </si>
  <si>
    <t>Solari B</t>
  </si>
  <si>
    <t>Urrutia</t>
  </si>
  <si>
    <t>Valdes</t>
  </si>
  <si>
    <t>Vallebona</t>
  </si>
  <si>
    <t>Vidaurre</t>
  </si>
  <si>
    <t>Wagner</t>
  </si>
  <si>
    <t>Wuth</t>
  </si>
  <si>
    <t>CALIFICACIÓN PRIMER PERIODO 2023</t>
  </si>
  <si>
    <t>Nombre</t>
  </si>
  <si>
    <t xml:space="preserve">NOTA MEDIA FINAL </t>
  </si>
  <si>
    <t>TOME CONOCIMIENTO:</t>
  </si>
  <si>
    <t xml:space="preserve">                                  FIRMA</t>
  </si>
  <si>
    <t>Ibáñez</t>
  </si>
  <si>
    <t>Solari</t>
  </si>
  <si>
    <t>Aguilera, Pablo Alberto</t>
  </si>
  <si>
    <t>Bambach, Juan Paulo</t>
  </si>
  <si>
    <t>Benavente, Sergio</t>
  </si>
  <si>
    <t>Bolelli, Ignacio Octavio</t>
  </si>
  <si>
    <t>Correa, Cristóbal</t>
  </si>
  <si>
    <t>De la Cruz , Oscar Ernesto</t>
  </si>
  <si>
    <t>Del Favero, Andrés</t>
  </si>
  <si>
    <t>Espejo, Paula Macarena</t>
  </si>
  <si>
    <t>Fuenzalida, Anita Maria</t>
  </si>
  <si>
    <t>Ibáñez, María Carolina</t>
  </si>
  <si>
    <t>Ibáñez, Graciela Antonia María</t>
  </si>
  <si>
    <t>Izquierdo, José Manuel</t>
  </si>
  <si>
    <t>Jones, Carlos Andres</t>
  </si>
  <si>
    <t>Jorquera, Carlos Ricardo</t>
  </si>
  <si>
    <t>Junge, Cristian Alfredo</t>
  </si>
  <si>
    <t>Kinast, Juan Pablo</t>
  </si>
  <si>
    <t>Larraín, Ignacio José</t>
  </si>
  <si>
    <t>Leiva, Constanza Isabel</t>
  </si>
  <si>
    <t>Lopez, Mauricio Alfonso</t>
  </si>
  <si>
    <t>Medel, Lorena Viviana</t>
  </si>
  <si>
    <t>Montes, Francisco Javier</t>
  </si>
  <si>
    <t>Ogaz, Raúl Gustavo</t>
  </si>
  <si>
    <t>Osorio, Sebastián Alejandro</t>
  </si>
  <si>
    <t>Rivera, Gianni Mauricio</t>
  </si>
  <si>
    <t>Santis, Patricio Esteban</t>
  </si>
  <si>
    <t>Solari, Fernando</t>
  </si>
  <si>
    <t>Solari, Benjamín</t>
  </si>
  <si>
    <t>Urrutia, Martín Ignacio</t>
  </si>
  <si>
    <t>Valdes, Hector Raul</t>
  </si>
  <si>
    <t>Vallebona, Sebastián</t>
  </si>
  <si>
    <t>Vidaurre, Sebastián Matías</t>
  </si>
  <si>
    <t>Wagner, Richard Herbert</t>
  </si>
  <si>
    <t>Wuth, Enrique Alejandro</t>
  </si>
  <si>
    <t>Netafim Chile</t>
  </si>
  <si>
    <t>Estudio Philippi</t>
  </si>
  <si>
    <t>Bci Asset Management</t>
  </si>
  <si>
    <t>MBC Abogados</t>
  </si>
  <si>
    <t>Yamana Gold</t>
  </si>
  <si>
    <t>AAK Abogados</t>
  </si>
  <si>
    <t>Lavin Abogados &amp; Consultores</t>
  </si>
  <si>
    <t>Boldtalk Spa</t>
  </si>
  <si>
    <t>Antuco Ltda,</t>
  </si>
  <si>
    <t>Chile Más Hoy</t>
  </si>
  <si>
    <t>Periodista independiente</t>
  </si>
  <si>
    <t>Abako</t>
  </si>
  <si>
    <t>Unio Energy</t>
  </si>
  <si>
    <t>Jorquera Walsen y Cía</t>
  </si>
  <si>
    <t>BCG</t>
  </si>
  <si>
    <t>Alvarez, Azola &amp; Kinast Abogados</t>
  </si>
  <si>
    <t>Karün</t>
  </si>
  <si>
    <t>Clínica Mira</t>
  </si>
  <si>
    <t>Capital Reputacional</t>
  </si>
  <si>
    <t>SII</t>
  </si>
  <si>
    <t>Banco Santander</t>
  </si>
  <si>
    <t>Freelance</t>
  </si>
  <si>
    <t>Pontificia Universidad Católica de Valparaíso</t>
  </si>
  <si>
    <t>Mainsoft SA</t>
  </si>
  <si>
    <t>Inmobiliaria Solari</t>
  </si>
  <si>
    <t>BCI</t>
  </si>
  <si>
    <t>Administradora de Centros de Salud y Clinicas SPA</t>
  </si>
  <si>
    <t>PCM Abogados</t>
  </si>
  <si>
    <t>Pívotal Consultores</t>
  </si>
  <si>
    <t>Soluex</t>
  </si>
  <si>
    <t>Constructora WL</t>
  </si>
  <si>
    <t>Agente Zonal Sexta Región</t>
  </si>
  <si>
    <t>Abogado</t>
  </si>
  <si>
    <t>Gerente de Riesgo</t>
  </si>
  <si>
    <t>Socio</t>
  </si>
  <si>
    <t>Director Legal</t>
  </si>
  <si>
    <t>Fundadora</t>
  </si>
  <si>
    <t>Gerente finanzas, Consultor</t>
  </si>
  <si>
    <t>Directora</t>
  </si>
  <si>
    <t>Director</t>
  </si>
  <si>
    <t>Consultor</t>
  </si>
  <si>
    <t>Tech Manager</t>
  </si>
  <si>
    <t>Médico socio</t>
  </si>
  <si>
    <t>Socia</t>
  </si>
  <si>
    <t>Profesional - Estudios Económicos / Tributarios</t>
  </si>
  <si>
    <t>Financial Liquidity Manager</t>
  </si>
  <si>
    <t>Diseño</t>
  </si>
  <si>
    <t>Director Relaciones Institucionales</t>
  </si>
  <si>
    <t>Jefe Gestión de Personas</t>
  </si>
  <si>
    <t>Gerente Estrategia Comercial Wealth Management</t>
  </si>
  <si>
    <t>Medico Socio</t>
  </si>
  <si>
    <t>Asociado senior</t>
  </si>
  <si>
    <t>Socio Fundador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</si>
</sst>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-mmm-yy"/>
    <numFmt numFmtId="165" formatCode="d&quot; de &quot;mmmm&quot; de &quot;yyyy"/>
    <numFmt numFmtId="166" formatCode="d-mmm-yy"/>
    <numFmt numFmtId="167" formatCode="dd-mm-yyyy"/>
    <numFmt numFmtId="168" formatCode="d&quot; de &quot;mmmm yyyy"/>
    <numFmt numFmtId="169" formatCode="dd&quot; de &quot;mmmm&quot; de &quot;yyyy"/>
  </numFmts>
  <fonts count="21">
    <font>
      <sz val="11.0"/>
      <color theme="1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b/>
      <u/>
      <sz val="10.0"/>
      <color rgb="FF000000"/>
      <name val="Arial"/>
    </font>
    <font>
      <sz val="10.0"/>
      <color rgb="FF000000"/>
      <name val="Arial"/>
    </font>
    <font>
      <b/>
      <u/>
      <sz val="10.0"/>
      <color rgb="FF000000"/>
      <name val="Arial"/>
    </font>
    <font>
      <color theme="0"/>
      <name val="Calibri"/>
      <scheme val="minor"/>
    </font>
    <font/>
    <font>
      <b/>
      <sz val="10.0"/>
      <color rgb="FF000000"/>
      <name val="Arial"/>
    </font>
    <font>
      <b/>
      <sz val="10.0"/>
      <color rgb="FF000000"/>
      <name val="Calibri"/>
    </font>
    <font>
      <b/>
      <sz val="10.0"/>
      <color theme="1"/>
      <name val="Calibri"/>
    </font>
    <font>
      <color theme="1"/>
      <name val="Calibri"/>
      <scheme val="minor"/>
    </font>
    <font>
      <sz val="11.0"/>
      <color theme="1"/>
      <name val="Calibri"/>
    </font>
    <font>
      <b/>
      <u/>
      <sz val="12.0"/>
      <color theme="1"/>
      <name val="Arial"/>
    </font>
    <font>
      <b/>
      <u/>
      <sz val="12.0"/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b/>
      <sz val="14.0"/>
      <color theme="1"/>
      <name val="Calibri"/>
    </font>
    <font>
      <b/>
      <sz val="11.0"/>
      <color theme="1"/>
      <name val="Calibri"/>
    </font>
    <font>
      <sz val="11.0"/>
      <color rgb="FF000000"/>
      <name val="Calibri"/>
    </font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6D9F0"/>
        <bgColor rgb="FFC6D9F0"/>
      </patternFill>
    </fill>
    <fill>
      <patternFill patternType="solid">
        <fgColor rgb="FFE5B8B7"/>
        <bgColor rgb="FFE5B8B7"/>
      </patternFill>
    </fill>
    <fill>
      <patternFill patternType="solid">
        <fgColor rgb="FFD6E3BC"/>
        <bgColor rgb="FFD6E3BC"/>
      </patternFill>
    </fill>
    <fill>
      <patternFill patternType="solid">
        <fgColor rgb="FF8DB3E2"/>
        <bgColor rgb="FF8DB3E2"/>
      </patternFill>
    </fill>
    <fill>
      <patternFill patternType="solid">
        <fgColor rgb="FFD8D8D8"/>
        <bgColor rgb="FFD8D8D8"/>
      </patternFill>
    </fill>
  </fills>
  <borders count="34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</border>
    <border>
      <left style="hair">
        <color rgb="FF000000"/>
      </left>
      <right style="hair">
        <color rgb="FF000000"/>
      </right>
      <top style="hair">
        <color rgb="FF000000"/>
      </top>
    </border>
    <border>
      <bottom style="medium">
        <color rgb="FF000000"/>
      </bottom>
    </border>
    <border>
      <left style="hair">
        <color rgb="FF000000"/>
      </left>
      <top style="medium">
        <color rgb="FF000000"/>
      </top>
      <bottom style="thin">
        <color rgb="FF000000"/>
      </bottom>
    </border>
    <border>
      <left style="hair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hair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0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right" shrinkToFit="0" vertical="bottom" wrapText="0"/>
    </xf>
    <xf borderId="1" fillId="0" fontId="2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center" shrinkToFit="0" vertical="bottom" wrapText="0"/>
    </xf>
    <xf borderId="3" fillId="0" fontId="3" numFmtId="0" xfId="0" applyAlignment="1" applyBorder="1" applyFont="1">
      <alignment shrinkToFit="0" vertical="bottom" wrapText="0"/>
    </xf>
    <xf borderId="4" fillId="0" fontId="2" numFmtId="0" xfId="0" applyAlignment="1" applyBorder="1" applyFont="1">
      <alignment horizontal="right" shrinkToFit="0" vertical="bottom" wrapText="0"/>
    </xf>
    <xf borderId="5" fillId="0" fontId="4" numFmtId="0" xfId="0" applyAlignment="1" applyBorder="1" applyFont="1">
      <alignment horizontal="center" shrinkToFit="0" vertical="bottom" wrapText="0"/>
    </xf>
    <xf borderId="6" fillId="0" fontId="5" numFmtId="0" xfId="0" applyAlignment="1" applyBorder="1" applyFont="1">
      <alignment horizontal="right" shrinkToFit="0" vertical="bottom" wrapText="0"/>
    </xf>
    <xf borderId="7" fillId="0" fontId="2" numFmtId="0" xfId="0" applyAlignment="1" applyBorder="1" applyFont="1">
      <alignment horizontal="center" shrinkToFit="0" vertical="bottom" wrapText="0"/>
    </xf>
    <xf borderId="8" fillId="0" fontId="2" numFmtId="0" xfId="0" applyAlignment="1" applyBorder="1" applyFont="1">
      <alignment horizontal="center" shrinkToFit="0" vertical="bottom" wrapText="0"/>
    </xf>
    <xf borderId="3" fillId="0" fontId="2" numFmtId="0" xfId="0" applyAlignment="1" applyBorder="1" applyFont="1">
      <alignment horizontal="center" shrinkToFit="0" vertical="bottom" wrapText="0"/>
    </xf>
    <xf borderId="9" fillId="0" fontId="6" numFmtId="0" xfId="0" applyAlignment="1" applyBorder="1" applyFont="1">
      <alignment horizontal="left" shrinkToFit="0" vertical="bottom" wrapText="0"/>
    </xf>
    <xf borderId="0" fillId="2" fontId="7" numFmtId="0" xfId="0" applyAlignment="1" applyFill="1" applyFont="1">
      <alignment readingOrder="0"/>
    </xf>
    <xf borderId="3" fillId="0" fontId="3" numFmtId="0" xfId="0" applyAlignment="1" applyBorder="1" applyFont="1">
      <alignment shrinkToFit="0" vertical="center" wrapText="0"/>
    </xf>
    <xf borderId="4" fillId="0" fontId="2" numFmtId="0" xfId="0" applyAlignment="1" applyBorder="1" applyFont="1">
      <alignment horizontal="right" shrinkToFit="0" vertical="center" wrapText="0"/>
    </xf>
    <xf borderId="9" fillId="3" fontId="2" numFmtId="0" xfId="0" applyAlignment="1" applyBorder="1" applyFill="1" applyFont="1">
      <alignment shrinkToFit="0" vertical="center" wrapText="0"/>
    </xf>
    <xf borderId="3" fillId="3" fontId="2" numFmtId="0" xfId="0" applyAlignment="1" applyBorder="1" applyFont="1">
      <alignment horizontal="center" readingOrder="0" shrinkToFit="0" vertical="center" wrapText="0"/>
    </xf>
    <xf borderId="9" fillId="0" fontId="2" numFmtId="0" xfId="0" applyAlignment="1" applyBorder="1" applyFont="1">
      <alignment horizontal="right" shrinkToFit="0" vertical="bottom" wrapText="0"/>
    </xf>
    <xf borderId="3" fillId="0" fontId="2" numFmtId="1" xfId="0" applyAlignment="1" applyBorder="1" applyFont="1" applyNumberFormat="1">
      <alignment horizontal="center" shrinkToFit="0" vertical="bottom" wrapText="0"/>
    </xf>
    <xf borderId="4" fillId="0" fontId="5" numFmtId="0" xfId="0" applyAlignment="1" applyBorder="1" applyFont="1">
      <alignment horizontal="right" shrinkToFit="0" vertical="bottom" wrapText="0"/>
    </xf>
    <xf borderId="9" fillId="0" fontId="2" numFmtId="0" xfId="0" applyAlignment="1" applyBorder="1" applyFont="1">
      <alignment horizontal="right" readingOrder="0" shrinkToFit="0" vertical="bottom" wrapText="0"/>
    </xf>
    <xf borderId="10" fillId="0" fontId="2" numFmtId="0" xfId="0" applyAlignment="1" applyBorder="1" applyFont="1">
      <alignment horizontal="right" readingOrder="0" shrinkToFit="0" vertical="bottom" wrapText="0"/>
    </xf>
    <xf borderId="10" fillId="0" fontId="2" numFmtId="0" xfId="0" applyAlignment="1" applyBorder="1" applyFont="1">
      <alignment shrinkToFit="0" vertical="bottom" wrapText="0"/>
    </xf>
    <xf borderId="11" fillId="0" fontId="2" numFmtId="0" xfId="0" applyAlignment="1" applyBorder="1" applyFont="1">
      <alignment horizontal="center" shrinkToFit="0" vertical="bottom" wrapText="0"/>
    </xf>
    <xf borderId="10" fillId="0" fontId="5" numFmtId="0" xfId="0" applyAlignment="1" applyBorder="1" applyFont="1">
      <alignment shrinkToFit="0" vertical="bottom" wrapText="0"/>
    </xf>
    <xf borderId="12" fillId="0" fontId="5" numFmtId="0" xfId="0" applyAlignment="1" applyBorder="1" applyFont="1">
      <alignment horizontal="center" shrinkToFit="0" vertical="bottom" wrapText="0"/>
    </xf>
    <xf borderId="12" fillId="0" fontId="8" numFmtId="0" xfId="0" applyBorder="1" applyFont="1"/>
    <xf borderId="13" fillId="4" fontId="9" numFmtId="0" xfId="0" applyAlignment="1" applyBorder="1" applyFill="1" applyFont="1">
      <alignment horizontal="center" shrinkToFit="0" vertical="bottom" wrapText="0"/>
    </xf>
    <xf borderId="14" fillId="4" fontId="9" numFmtId="0" xfId="0" applyAlignment="1" applyBorder="1" applyFont="1">
      <alignment horizontal="center" shrinkToFit="0" vertical="bottom" wrapText="0"/>
    </xf>
    <xf borderId="15" fillId="0" fontId="8" numFmtId="0" xfId="0" applyBorder="1" applyFont="1"/>
    <xf borderId="16" fillId="4" fontId="2" numFmtId="0" xfId="0" applyAlignment="1" applyBorder="1" applyFont="1">
      <alignment horizontal="center" readingOrder="0" shrinkToFit="0" vertical="bottom" wrapText="0"/>
    </xf>
    <xf borderId="16" fillId="4" fontId="2" numFmtId="0" xfId="0" applyAlignment="1" applyBorder="1" applyFont="1">
      <alignment horizontal="center" shrinkToFit="0" vertical="bottom" wrapText="0"/>
    </xf>
    <xf borderId="17" fillId="5" fontId="2" numFmtId="0" xfId="0" applyAlignment="1" applyBorder="1" applyFill="1" applyFont="1">
      <alignment horizontal="right" shrinkToFit="0" vertical="bottom" wrapText="0"/>
    </xf>
    <xf borderId="18" fillId="5" fontId="2" numFmtId="0" xfId="0" applyAlignment="1" applyBorder="1" applyFont="1">
      <alignment horizontal="center" shrinkToFit="0" vertical="bottom" wrapText="0"/>
    </xf>
    <xf borderId="13" fillId="6" fontId="9" numFmtId="0" xfId="0" applyAlignment="1" applyBorder="1" applyFill="1" applyFont="1">
      <alignment horizontal="center" shrinkToFit="0" vertical="bottom" wrapText="0"/>
    </xf>
    <xf borderId="19" fillId="0" fontId="8" numFmtId="0" xfId="0" applyBorder="1" applyFont="1"/>
    <xf borderId="6" fillId="0" fontId="5" numFmtId="0" xfId="0" applyAlignment="1" applyBorder="1" applyFont="1">
      <alignment horizontal="left" shrinkToFit="0" vertical="bottom" wrapText="0"/>
    </xf>
    <xf borderId="16" fillId="6" fontId="2" numFmtId="0" xfId="0" applyAlignment="1" applyBorder="1" applyFont="1">
      <alignment horizontal="center" readingOrder="0" shrinkToFit="0" vertical="bottom" wrapText="0"/>
    </xf>
    <xf borderId="16" fillId="6" fontId="2" numFmtId="0" xfId="0" applyAlignment="1" applyBorder="1" applyFont="1">
      <alignment horizontal="center" shrinkToFit="0" vertical="bottom" wrapText="0"/>
    </xf>
    <xf borderId="13" fillId="7" fontId="9" numFmtId="0" xfId="0" applyAlignment="1" applyBorder="1" applyFill="1" applyFont="1">
      <alignment horizontal="center" shrinkToFit="0" vertical="bottom" wrapText="0"/>
    </xf>
    <xf borderId="16" fillId="7" fontId="2" numFmtId="0" xfId="0" applyAlignment="1" applyBorder="1" applyFont="1">
      <alignment horizontal="center" readingOrder="0" shrinkToFit="0" vertical="bottom" wrapText="0"/>
    </xf>
    <xf borderId="16" fillId="7" fontId="2" numFmtId="0" xfId="0" applyAlignment="1" applyBorder="1" applyFont="1">
      <alignment horizontal="center" shrinkToFit="0" vertical="bottom" wrapText="0"/>
    </xf>
    <xf borderId="0" fillId="0" fontId="5" numFmtId="0" xfId="0" applyAlignment="1" applyFont="1">
      <alignment horizontal="right" shrinkToFit="0" vertical="bottom" wrapText="0"/>
    </xf>
    <xf borderId="20" fillId="5" fontId="2" numFmtId="0" xfId="0" applyAlignment="1" applyBorder="1" applyFont="1">
      <alignment horizontal="right" shrinkToFit="0" vertical="bottom" wrapText="0"/>
    </xf>
    <xf borderId="21" fillId="5" fontId="2" numFmtId="0" xfId="0" applyAlignment="1" applyBorder="1" applyFont="1">
      <alignment horizontal="center" shrinkToFit="0" vertical="bottom" wrapText="0"/>
    </xf>
    <xf borderId="22" fillId="8" fontId="10" numFmtId="0" xfId="0" applyAlignment="1" applyBorder="1" applyFill="1" applyFont="1">
      <alignment horizontal="right" shrinkToFit="0" vertical="bottom" wrapText="0"/>
    </xf>
    <xf borderId="23" fillId="8" fontId="11" numFmtId="2" xfId="0" applyAlignment="1" applyBorder="1" applyFont="1" applyNumberFormat="1">
      <alignment horizontal="center" shrinkToFit="0" vertical="bottom" wrapText="0"/>
    </xf>
    <xf borderId="0" fillId="0" fontId="2" numFmtId="0" xfId="0" applyAlignment="1" applyFont="1">
      <alignment shrinkToFit="0" vertical="bottom" wrapText="0"/>
    </xf>
    <xf borderId="24" fillId="0" fontId="2" numFmtId="0" xfId="0" applyAlignment="1" applyBorder="1" applyFont="1">
      <alignment horizontal="center" shrinkToFit="0" vertical="bottom" wrapText="0"/>
    </xf>
    <xf borderId="3" fillId="0" fontId="5" numFmtId="0" xfId="0" applyAlignment="1" applyBorder="1" applyFont="1">
      <alignment horizontal="right" shrinkToFit="0" vertical="bottom" wrapText="0"/>
    </xf>
    <xf borderId="3" fillId="0" fontId="2" numFmtId="0" xfId="0" applyAlignment="1" applyBorder="1" applyFont="1">
      <alignment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0"/>
    </xf>
    <xf borderId="16" fillId="7" fontId="2" numFmtId="0" xfId="0" applyAlignment="1" applyBorder="1" applyFont="1">
      <alignment horizontal="center" readingOrder="0" shrinkToFit="0" vertical="bottom" wrapText="0"/>
    </xf>
    <xf borderId="16" fillId="6" fontId="2" numFmtId="0" xfId="0" applyAlignment="1" applyBorder="1" applyFont="1">
      <alignment horizontal="center" readingOrder="0" shrinkToFit="0" vertical="bottom" wrapText="0"/>
    </xf>
    <xf borderId="13" fillId="7" fontId="9" numFmtId="0" xfId="0" applyAlignment="1" applyBorder="1" applyFont="1">
      <alignment horizontal="center" readingOrder="0" shrinkToFit="0" vertical="bottom" wrapText="0"/>
    </xf>
    <xf borderId="18" fillId="5" fontId="2" numFmtId="0" xfId="0" applyAlignment="1" applyBorder="1" applyFont="1">
      <alignment horizontal="center" readingOrder="0" shrinkToFit="0" vertical="bottom" wrapText="0"/>
    </xf>
    <xf borderId="25" fillId="6" fontId="2" numFmtId="0" xfId="0" applyAlignment="1" applyBorder="1" applyFont="1">
      <alignment horizontal="center" shrinkToFit="0" vertical="bottom" wrapText="0"/>
    </xf>
    <xf borderId="26" fillId="0" fontId="8" numFmtId="0" xfId="0" applyBorder="1" applyFont="1"/>
    <xf borderId="27" fillId="0" fontId="8" numFmtId="0" xfId="0" applyBorder="1" applyFont="1"/>
    <xf borderId="0" fillId="6" fontId="12" numFmtId="0" xfId="0" applyAlignment="1" applyFont="1">
      <alignment horizontal="center" readingOrder="0"/>
    </xf>
    <xf borderId="21" fillId="5" fontId="2" numFmtId="0" xfId="0" applyAlignment="1" applyBorder="1" applyFont="1">
      <alignment horizontal="center" readingOrder="0" shrinkToFit="0" vertical="bottom" wrapText="0"/>
    </xf>
    <xf borderId="11" fillId="0" fontId="2" numFmtId="0" xfId="0" applyAlignment="1" applyBorder="1" applyFont="1">
      <alignment horizontal="center" readingOrder="0" shrinkToFit="0" vertical="bottom" wrapText="0"/>
    </xf>
    <xf borderId="16" fillId="4" fontId="2" numFmtId="2" xfId="0" applyAlignment="1" applyBorder="1" applyFont="1" applyNumberFormat="1">
      <alignment horizontal="center" readingOrder="0" shrinkToFit="0" vertical="bottom" wrapText="0"/>
    </xf>
    <xf borderId="18" fillId="5" fontId="2" numFmtId="2" xfId="0" applyAlignment="1" applyBorder="1" applyFont="1" applyNumberFormat="1">
      <alignment horizontal="center" shrinkToFit="0" vertical="bottom" wrapText="0"/>
    </xf>
    <xf borderId="13" fillId="6" fontId="9" numFmtId="2" xfId="0" applyAlignment="1" applyBorder="1" applyFont="1" applyNumberFormat="1">
      <alignment horizontal="center" shrinkToFit="0" vertical="bottom" wrapText="0"/>
    </xf>
    <xf borderId="16" fillId="6" fontId="2" numFmtId="2" xfId="0" applyAlignment="1" applyBorder="1" applyFont="1" applyNumberFormat="1">
      <alignment horizontal="center" shrinkToFit="0" vertical="bottom" wrapText="0"/>
    </xf>
    <xf borderId="13" fillId="7" fontId="9" numFmtId="2" xfId="0" applyAlignment="1" applyBorder="1" applyFont="1" applyNumberFormat="1">
      <alignment horizontal="center" shrinkToFit="0" vertical="bottom" wrapText="0"/>
    </xf>
    <xf borderId="16" fillId="7" fontId="2" numFmtId="2" xfId="0" applyAlignment="1" applyBorder="1" applyFont="1" applyNumberFormat="1">
      <alignment horizontal="center" shrinkToFit="0" vertical="bottom" wrapText="0"/>
    </xf>
    <xf borderId="21" fillId="5" fontId="2" numFmtId="2" xfId="0" applyAlignment="1" applyBorder="1" applyFont="1" applyNumberFormat="1">
      <alignment horizontal="center" shrinkToFit="0" vertical="bottom" wrapText="0"/>
    </xf>
    <xf borderId="3" fillId="0" fontId="2" numFmtId="0" xfId="0" applyAlignment="1" applyBorder="1" applyFont="1">
      <alignment horizontal="center" readingOrder="0" shrinkToFit="0" vertical="bottom" wrapText="0"/>
    </xf>
    <xf borderId="0" fillId="0" fontId="2" numFmtId="0" xfId="0" applyAlignment="1" applyFont="1">
      <alignment horizontal="center" readingOrder="0" shrinkToFit="0" vertical="bottom" wrapText="0"/>
    </xf>
    <xf borderId="0" fillId="0" fontId="13" numFmtId="0" xfId="0" applyAlignment="1" applyFont="1">
      <alignment horizontal="center" shrinkToFit="0" vertical="bottom" wrapText="0"/>
    </xf>
    <xf borderId="0" fillId="0" fontId="14" numFmtId="0" xfId="0" applyAlignment="1" applyFont="1">
      <alignment horizontal="center" shrinkToFit="0" vertical="center" wrapText="0"/>
    </xf>
    <xf borderId="0" fillId="0" fontId="15" numFmtId="0" xfId="0" applyAlignment="1" applyFont="1">
      <alignment shrinkToFit="0" vertical="center" wrapText="0"/>
    </xf>
    <xf borderId="0" fillId="0" fontId="16" numFmtId="0" xfId="0" applyAlignment="1" applyFont="1">
      <alignment horizontal="right" shrinkToFit="0" vertical="center" wrapText="0"/>
    </xf>
    <xf borderId="0" fillId="0" fontId="17" numFmtId="0" xfId="0" applyAlignment="1" applyFont="1">
      <alignment horizontal="left" shrinkToFit="0" vertical="center" wrapText="0"/>
    </xf>
    <xf borderId="0" fillId="0" fontId="17" numFmtId="0" xfId="0" applyAlignment="1" applyFont="1">
      <alignment horizontal="center" shrinkToFit="0" vertical="center" wrapText="0"/>
    </xf>
    <xf borderId="28" fillId="0" fontId="18" numFmtId="0" xfId="0" applyAlignment="1" applyBorder="1" applyFont="1">
      <alignment horizontal="center" shrinkToFit="0" vertical="bottom" wrapText="0"/>
    </xf>
    <xf borderId="29" fillId="0" fontId="8" numFmtId="0" xfId="0" applyBorder="1" applyFont="1"/>
    <xf borderId="30" fillId="0" fontId="8" numFmtId="0" xfId="0" applyBorder="1" applyFont="1"/>
    <xf borderId="0" fillId="0" fontId="18" numFmtId="0" xfId="0" applyAlignment="1" applyFont="1">
      <alignment shrinkToFit="0" vertical="bottom" wrapText="0"/>
    </xf>
    <xf borderId="10" fillId="0" fontId="13" numFmtId="0" xfId="0" applyAlignment="1" applyBorder="1" applyFont="1">
      <alignment horizontal="left" shrinkToFit="0" vertical="bottom" wrapText="0"/>
    </xf>
    <xf borderId="0" fillId="0" fontId="13" numFmtId="0" xfId="0" applyAlignment="1" applyFont="1">
      <alignment horizontal="left" shrinkToFit="0" vertical="bottom" wrapText="0"/>
    </xf>
    <xf borderId="31" fillId="0" fontId="13" numFmtId="2" xfId="0" applyAlignment="1" applyBorder="1" applyFont="1" applyNumberFormat="1">
      <alignment horizontal="center" shrinkToFit="0" vertical="bottom" wrapText="0"/>
    </xf>
    <xf borderId="10" fillId="0" fontId="13" numFmtId="0" xfId="0" applyAlignment="1" applyBorder="1" applyFont="1">
      <alignment shrinkToFit="0" vertical="bottom" wrapText="0"/>
    </xf>
    <xf borderId="0" fillId="0" fontId="13" numFmtId="0" xfId="0" applyAlignment="1" applyFont="1">
      <alignment shrinkToFit="0" vertical="bottom" wrapText="0"/>
    </xf>
    <xf borderId="32" fillId="0" fontId="13" numFmtId="2" xfId="0" applyAlignment="1" applyBorder="1" applyFont="1" applyNumberFormat="1">
      <alignment horizontal="center" shrinkToFit="0" vertical="bottom" wrapText="0"/>
    </xf>
    <xf borderId="28" fillId="0" fontId="19" numFmtId="0" xfId="0" applyAlignment="1" applyBorder="1" applyFont="1">
      <alignment horizontal="right" shrinkToFit="0" vertical="bottom" wrapText="0"/>
    </xf>
    <xf borderId="33" fillId="0" fontId="19" numFmtId="2" xfId="0" applyAlignment="1" applyBorder="1" applyFont="1" applyNumberFormat="1">
      <alignment horizontal="center" shrinkToFit="0" vertical="bottom" wrapText="0"/>
    </xf>
    <xf borderId="28" fillId="0" fontId="18" numFmtId="2" xfId="0" applyAlignment="1" applyBorder="1" applyFont="1" applyNumberFormat="1">
      <alignment horizontal="center" shrinkToFit="0" vertical="bottom" wrapText="0"/>
    </xf>
    <xf borderId="7" fillId="0" fontId="13" numFmtId="2" xfId="0" applyAlignment="1" applyBorder="1" applyFont="1" applyNumberFormat="1">
      <alignment horizontal="center" shrinkToFit="0" vertical="bottom" wrapText="0"/>
    </xf>
    <xf borderId="0" fillId="0" fontId="18" numFmtId="0" xfId="0" applyAlignment="1" applyFont="1">
      <alignment horizontal="right" shrinkToFit="0" vertical="bottom" wrapText="0"/>
    </xf>
    <xf borderId="0" fillId="0" fontId="18" numFmtId="2" xfId="0" applyAlignment="1" applyFont="1" applyNumberFormat="1">
      <alignment horizontal="center" shrinkToFit="0" vertical="bottom" wrapText="0"/>
    </xf>
    <xf borderId="0" fillId="0" fontId="20" numFmtId="0" xfId="0" applyAlignment="1" applyFont="1">
      <alignment horizontal="left" readingOrder="0" shrinkToFit="0" vertical="bottom" wrapText="0"/>
    </xf>
    <xf borderId="0" fillId="0" fontId="20" numFmtId="164" xfId="0" applyAlignment="1" applyFont="1" applyNumberFormat="1">
      <alignment horizontal="left" readingOrder="0" shrinkToFit="0" vertical="bottom" wrapText="0"/>
    </xf>
    <xf borderId="0" fillId="0" fontId="20" numFmtId="165" xfId="0" applyAlignment="1" applyFont="1" applyNumberFormat="1">
      <alignment horizontal="left" readingOrder="0" shrinkToFit="0" vertical="bottom" wrapText="0"/>
    </xf>
    <xf borderId="0" fillId="0" fontId="20" numFmtId="166" xfId="0" applyAlignment="1" applyFont="1" applyNumberFormat="1">
      <alignment horizontal="left" readingOrder="0" shrinkToFit="0" vertical="bottom" wrapText="0"/>
    </xf>
    <xf borderId="0" fillId="0" fontId="20" numFmtId="167" xfId="0" applyAlignment="1" applyFont="1" applyNumberFormat="1">
      <alignment horizontal="left" readingOrder="0" shrinkToFit="0" vertical="bottom" wrapText="0"/>
    </xf>
    <xf borderId="0" fillId="0" fontId="20" numFmtId="168" xfId="0" applyAlignment="1" applyFont="1" applyNumberFormat="1">
      <alignment horizontal="left" readingOrder="0" shrinkToFit="0" vertical="bottom" wrapText="0"/>
    </xf>
    <xf borderId="0" fillId="0" fontId="20" numFmtId="169" xfId="0" applyAlignment="1" applyFont="1" applyNumberFormat="1">
      <alignment horizontal="left" readingOrder="0" shrinkToFit="0" vertical="bottom" wrapText="0"/>
    </xf>
    <xf borderId="0" fillId="0" fontId="20" numFmtId="1" xfId="0" applyAlignment="1" applyFont="1" applyNumberFormat="1">
      <alignment horizontal="left" readingOrder="0" shrinkToFit="0" vertical="bottom" wrapText="0"/>
    </xf>
    <xf borderId="0" fillId="0" fontId="12" numFmtId="0" xfId="0" applyAlignment="1" applyFont="1">
      <alignment horizontal="left"/>
    </xf>
    <xf borderId="0" fillId="0" fontId="17" numFmtId="1" xfId="0" applyAlignment="1" applyFont="1" applyNumberFormat="1">
      <alignment horizontal="lef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worksheet" Target="worksheets/sheet37.xml"/><Relationship Id="rId20" Type="http://schemas.openxmlformats.org/officeDocument/2006/relationships/worksheet" Target="worksheets/sheet17.xml"/><Relationship Id="rId42" Type="http://schemas.openxmlformats.org/officeDocument/2006/relationships/worksheet" Target="worksheets/sheet39.xml"/><Relationship Id="rId41" Type="http://schemas.openxmlformats.org/officeDocument/2006/relationships/worksheet" Target="worksheets/sheet38.xml"/><Relationship Id="rId22" Type="http://schemas.openxmlformats.org/officeDocument/2006/relationships/worksheet" Target="worksheets/sheet19.xml"/><Relationship Id="rId44" Type="http://schemas.openxmlformats.org/officeDocument/2006/relationships/worksheet" Target="worksheets/sheet41.xml"/><Relationship Id="rId21" Type="http://schemas.openxmlformats.org/officeDocument/2006/relationships/worksheet" Target="worksheets/sheet18.xml"/><Relationship Id="rId43" Type="http://schemas.openxmlformats.org/officeDocument/2006/relationships/worksheet" Target="worksheets/sheet40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45" Type="http://schemas.openxmlformats.org/officeDocument/2006/relationships/worksheet" Target="worksheets/sheet42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33" Type="http://schemas.openxmlformats.org/officeDocument/2006/relationships/worksheet" Target="worksheets/sheet30.xml"/><Relationship Id="rId10" Type="http://schemas.openxmlformats.org/officeDocument/2006/relationships/worksheet" Target="worksheets/sheet7.xml"/><Relationship Id="rId32" Type="http://schemas.openxmlformats.org/officeDocument/2006/relationships/worksheet" Target="worksheets/sheet29.xml"/><Relationship Id="rId13" Type="http://schemas.openxmlformats.org/officeDocument/2006/relationships/worksheet" Target="worksheets/sheet10.xml"/><Relationship Id="rId35" Type="http://schemas.openxmlformats.org/officeDocument/2006/relationships/worksheet" Target="worksheets/sheet32.xml"/><Relationship Id="rId12" Type="http://schemas.openxmlformats.org/officeDocument/2006/relationships/worksheet" Target="worksheets/sheet9.xml"/><Relationship Id="rId34" Type="http://schemas.openxmlformats.org/officeDocument/2006/relationships/worksheet" Target="worksheets/sheet31.xml"/><Relationship Id="rId15" Type="http://schemas.openxmlformats.org/officeDocument/2006/relationships/worksheet" Target="worksheets/sheet12.xml"/><Relationship Id="rId37" Type="http://schemas.openxmlformats.org/officeDocument/2006/relationships/worksheet" Target="worksheets/sheet34.xml"/><Relationship Id="rId14" Type="http://schemas.openxmlformats.org/officeDocument/2006/relationships/worksheet" Target="worksheets/sheet11.xml"/><Relationship Id="rId36" Type="http://schemas.openxmlformats.org/officeDocument/2006/relationships/worksheet" Target="worksheets/sheet33.xml"/><Relationship Id="rId17" Type="http://schemas.openxmlformats.org/officeDocument/2006/relationships/worksheet" Target="worksheets/sheet14.xml"/><Relationship Id="rId39" Type="http://schemas.openxmlformats.org/officeDocument/2006/relationships/worksheet" Target="worksheets/sheet36.xml"/><Relationship Id="rId16" Type="http://schemas.openxmlformats.org/officeDocument/2006/relationships/worksheet" Target="worksheets/sheet13.xml"/><Relationship Id="rId38" Type="http://schemas.openxmlformats.org/officeDocument/2006/relationships/worksheet" Target="worksheets/sheet35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hidden="1" min="1" max="2" width="3.29"/>
    <col customWidth="1" min="3" max="3" width="43.0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31">
        <v>9.0</v>
      </c>
      <c r="E12" s="31">
        <v>6.0</v>
      </c>
      <c r="F12" s="31">
        <v>6.0</v>
      </c>
      <c r="G12" s="31">
        <v>6.0</v>
      </c>
      <c r="H12" s="31">
        <v>8.0</v>
      </c>
      <c r="I12" s="32"/>
      <c r="J12" s="31">
        <v>7.0</v>
      </c>
      <c r="K12" s="31">
        <v>7.0</v>
      </c>
      <c r="L12" s="31">
        <v>5.0</v>
      </c>
      <c r="M12" s="31">
        <v>10.0</v>
      </c>
      <c r="N12" s="31">
        <v>7.0</v>
      </c>
      <c r="O12" s="31">
        <v>6.0</v>
      </c>
      <c r="P12" s="31">
        <v>7.0</v>
      </c>
      <c r="Q12" s="31">
        <v>7.0</v>
      </c>
      <c r="R12" s="31">
        <v>8.0</v>
      </c>
      <c r="S12" s="31">
        <v>9.0</v>
      </c>
      <c r="T12" s="31">
        <v>10.0</v>
      </c>
      <c r="U12" s="31">
        <v>9.0</v>
      </c>
      <c r="V12" s="31">
        <v>9.0</v>
      </c>
      <c r="W12" s="31">
        <v>8.0</v>
      </c>
      <c r="X12" s="31">
        <v>8.0</v>
      </c>
      <c r="Y12" s="31">
        <v>8.0</v>
      </c>
      <c r="Z12" s="31">
        <v>8.0</v>
      </c>
      <c r="AA12" s="31">
        <v>8.0</v>
      </c>
      <c r="AB12" s="31">
        <v>8.0</v>
      </c>
      <c r="AC12" s="31">
        <v>9.0</v>
      </c>
      <c r="AD12" s="31">
        <v>7.0</v>
      </c>
      <c r="AE12" s="31">
        <v>6.0</v>
      </c>
      <c r="AF12" s="31">
        <v>9.0</v>
      </c>
      <c r="AG12" s="31">
        <v>8.0</v>
      </c>
      <c r="AH12" s="31">
        <v>7.0</v>
      </c>
      <c r="AI12" s="31">
        <v>7.0</v>
      </c>
      <c r="AJ12" s="31">
        <v>7.0</v>
      </c>
    </row>
    <row r="13" ht="12.0" customHeight="1">
      <c r="A13" s="5"/>
      <c r="B13" s="20" t="s">
        <v>8</v>
      </c>
      <c r="C13" s="8" t="s">
        <v>10</v>
      </c>
      <c r="D13" s="31">
        <v>7.0</v>
      </c>
      <c r="E13" s="31">
        <v>7.0</v>
      </c>
      <c r="F13" s="31">
        <v>6.0</v>
      </c>
      <c r="G13" s="31">
        <v>7.0</v>
      </c>
      <c r="H13" s="31">
        <v>9.0</v>
      </c>
      <c r="I13" s="32"/>
      <c r="J13" s="31">
        <v>8.0</v>
      </c>
      <c r="K13" s="31">
        <v>6.0</v>
      </c>
      <c r="L13" s="31">
        <v>5.0</v>
      </c>
      <c r="M13" s="31">
        <v>8.0</v>
      </c>
      <c r="N13" s="31">
        <v>7.0</v>
      </c>
      <c r="O13" s="31">
        <v>6.0</v>
      </c>
      <c r="P13" s="31">
        <v>9.0</v>
      </c>
      <c r="Q13" s="31">
        <v>7.0</v>
      </c>
      <c r="R13" s="31">
        <v>8.0</v>
      </c>
      <c r="S13" s="31">
        <v>9.0</v>
      </c>
      <c r="T13" s="31">
        <v>9.0</v>
      </c>
      <c r="U13" s="31">
        <v>10.0</v>
      </c>
      <c r="V13" s="31">
        <v>8.0</v>
      </c>
      <c r="W13" s="31">
        <v>7.0</v>
      </c>
      <c r="X13" s="31">
        <v>7.0</v>
      </c>
      <c r="Y13" s="31">
        <v>8.0</v>
      </c>
      <c r="Z13" s="31">
        <v>8.0</v>
      </c>
      <c r="AA13" s="31">
        <v>9.0</v>
      </c>
      <c r="AB13" s="31">
        <v>8.0</v>
      </c>
      <c r="AC13" s="31">
        <v>8.0</v>
      </c>
      <c r="AD13" s="31">
        <v>7.0</v>
      </c>
      <c r="AE13" s="31">
        <v>6.0</v>
      </c>
      <c r="AF13" s="31">
        <v>9.0</v>
      </c>
      <c r="AG13" s="31">
        <v>10.0</v>
      </c>
      <c r="AH13" s="31">
        <v>7.0</v>
      </c>
      <c r="AI13" s="31">
        <v>7.0</v>
      </c>
      <c r="AJ13" s="31">
        <v>8.0</v>
      </c>
    </row>
    <row r="14" ht="12.0" customHeight="1">
      <c r="A14" s="5"/>
      <c r="B14" s="20" t="s">
        <v>8</v>
      </c>
      <c r="C14" s="8" t="s">
        <v>11</v>
      </c>
      <c r="D14" s="31">
        <v>10.0</v>
      </c>
      <c r="E14" s="31">
        <v>7.0</v>
      </c>
      <c r="F14" s="31">
        <v>9.0</v>
      </c>
      <c r="G14" s="31">
        <v>9.0</v>
      </c>
      <c r="H14" s="31">
        <v>9.0</v>
      </c>
      <c r="I14" s="32"/>
      <c r="J14" s="31">
        <v>7.0</v>
      </c>
      <c r="K14" s="31">
        <v>7.0</v>
      </c>
      <c r="L14" s="31">
        <v>5.0</v>
      </c>
      <c r="M14" s="31">
        <v>9.0</v>
      </c>
      <c r="N14" s="31">
        <v>7.0</v>
      </c>
      <c r="O14" s="31">
        <v>6.0</v>
      </c>
      <c r="P14" s="31">
        <v>9.0</v>
      </c>
      <c r="Q14" s="31">
        <v>9.0</v>
      </c>
      <c r="R14" s="31">
        <v>7.0</v>
      </c>
      <c r="S14" s="31">
        <v>9.0</v>
      </c>
      <c r="T14" s="31">
        <v>9.0</v>
      </c>
      <c r="U14" s="31">
        <v>10.0</v>
      </c>
      <c r="V14" s="31">
        <v>9.0</v>
      </c>
      <c r="W14" s="31">
        <v>9.0</v>
      </c>
      <c r="X14" s="31">
        <v>8.0</v>
      </c>
      <c r="Y14" s="31">
        <v>10.0</v>
      </c>
      <c r="Z14" s="31">
        <v>7.0</v>
      </c>
      <c r="AA14" s="31">
        <v>9.0</v>
      </c>
      <c r="AB14" s="31">
        <v>8.0</v>
      </c>
      <c r="AC14" s="31">
        <v>8.0</v>
      </c>
      <c r="AD14" s="31">
        <v>7.0</v>
      </c>
      <c r="AE14" s="31">
        <v>6.0</v>
      </c>
      <c r="AF14" s="31">
        <v>10.0</v>
      </c>
      <c r="AG14" s="31">
        <v>8.0</v>
      </c>
      <c r="AH14" s="31">
        <v>6.0</v>
      </c>
      <c r="AI14" s="31">
        <v>9.0</v>
      </c>
      <c r="AJ14" s="31">
        <v>9.0</v>
      </c>
    </row>
    <row r="15" ht="12.0" customHeight="1">
      <c r="A15" s="5"/>
      <c r="B15" s="20" t="s">
        <v>8</v>
      </c>
      <c r="C15" s="8" t="s">
        <v>12</v>
      </c>
      <c r="D15" s="31">
        <v>9.0</v>
      </c>
      <c r="E15" s="31">
        <v>8.0</v>
      </c>
      <c r="F15" s="31">
        <v>9.0</v>
      </c>
      <c r="G15" s="31">
        <v>8.0</v>
      </c>
      <c r="H15" s="31">
        <v>9.0</v>
      </c>
      <c r="I15" s="32"/>
      <c r="J15" s="31">
        <v>8.0</v>
      </c>
      <c r="K15" s="31">
        <v>8.0</v>
      </c>
      <c r="L15" s="31">
        <v>5.0</v>
      </c>
      <c r="M15" s="31">
        <v>9.0</v>
      </c>
      <c r="N15" s="31">
        <v>8.0</v>
      </c>
      <c r="O15" s="31">
        <v>8.0</v>
      </c>
      <c r="P15" s="31">
        <v>9.0</v>
      </c>
      <c r="Q15" s="31">
        <v>9.0</v>
      </c>
      <c r="R15" s="31">
        <v>8.0</v>
      </c>
      <c r="S15" s="31">
        <v>10.0</v>
      </c>
      <c r="T15" s="31">
        <v>10.0</v>
      </c>
      <c r="U15" s="31">
        <v>8.0</v>
      </c>
      <c r="V15" s="31">
        <v>10.0</v>
      </c>
      <c r="W15" s="31">
        <v>7.0</v>
      </c>
      <c r="X15" s="31">
        <v>9.0</v>
      </c>
      <c r="Y15" s="31">
        <v>10.0</v>
      </c>
      <c r="Z15" s="31">
        <v>8.0</v>
      </c>
      <c r="AA15" s="31">
        <v>9.0</v>
      </c>
      <c r="AB15" s="31">
        <v>9.0</v>
      </c>
      <c r="AC15" s="31">
        <v>9.0</v>
      </c>
      <c r="AD15" s="31">
        <v>9.0</v>
      </c>
      <c r="AE15" s="31">
        <v>8.0</v>
      </c>
      <c r="AF15" s="31">
        <v>10.0</v>
      </c>
      <c r="AG15" s="31">
        <v>9.0</v>
      </c>
      <c r="AH15" s="31">
        <v>8.0</v>
      </c>
      <c r="AI15" s="31">
        <v>9.0</v>
      </c>
      <c r="AJ15" s="31">
        <v>9.0</v>
      </c>
    </row>
    <row r="16" ht="12.0" customHeight="1">
      <c r="A16" s="5"/>
      <c r="B16" s="20" t="s">
        <v>8</v>
      </c>
      <c r="C16" s="8" t="s">
        <v>13</v>
      </c>
      <c r="D16" s="31">
        <v>9.0</v>
      </c>
      <c r="E16" s="31">
        <v>7.0</v>
      </c>
      <c r="F16" s="31">
        <v>9.0</v>
      </c>
      <c r="G16" s="31">
        <v>9.0</v>
      </c>
      <c r="H16" s="31">
        <v>9.0</v>
      </c>
      <c r="I16" s="32"/>
      <c r="J16" s="31">
        <v>7.0</v>
      </c>
      <c r="K16" s="31">
        <v>6.0</v>
      </c>
      <c r="L16" s="31">
        <v>5.0</v>
      </c>
      <c r="M16" s="31">
        <v>9.0</v>
      </c>
      <c r="N16" s="31">
        <v>7.0</v>
      </c>
      <c r="O16" s="31">
        <v>7.0</v>
      </c>
      <c r="P16" s="31">
        <v>9.0</v>
      </c>
      <c r="Q16" s="31">
        <v>8.0</v>
      </c>
      <c r="R16" s="31">
        <v>8.0</v>
      </c>
      <c r="S16" s="31">
        <v>9.0</v>
      </c>
      <c r="T16" s="31">
        <v>10.0</v>
      </c>
      <c r="U16" s="31">
        <v>10.0</v>
      </c>
      <c r="V16" s="31">
        <v>8.0</v>
      </c>
      <c r="W16" s="31">
        <v>8.0</v>
      </c>
      <c r="X16" s="31">
        <v>9.0</v>
      </c>
      <c r="Y16" s="31">
        <v>9.0</v>
      </c>
      <c r="Z16" s="31">
        <v>7.0</v>
      </c>
      <c r="AA16" s="31">
        <v>9.0</v>
      </c>
      <c r="AB16" s="31">
        <v>8.0</v>
      </c>
      <c r="AC16" s="31">
        <v>9.0</v>
      </c>
      <c r="AD16" s="31">
        <v>8.0</v>
      </c>
      <c r="AE16" s="31">
        <v>6.0</v>
      </c>
      <c r="AF16" s="31">
        <v>9.0</v>
      </c>
      <c r="AG16" s="31">
        <v>9.0</v>
      </c>
      <c r="AH16" s="31">
        <v>7.0</v>
      </c>
      <c r="AI16" s="31">
        <v>8.0</v>
      </c>
      <c r="AJ16" s="31">
        <v>9.0</v>
      </c>
    </row>
    <row r="17" ht="12.0" customHeight="1">
      <c r="A17" s="5"/>
      <c r="B17" s="20" t="s">
        <v>8</v>
      </c>
      <c r="C17" s="8" t="s">
        <v>14</v>
      </c>
      <c r="D17" s="31">
        <v>10.0</v>
      </c>
      <c r="E17" s="31">
        <v>7.0</v>
      </c>
      <c r="F17" s="31">
        <v>9.0</v>
      </c>
      <c r="G17" s="31">
        <v>9.0</v>
      </c>
      <c r="H17" s="31">
        <v>9.0</v>
      </c>
      <c r="I17" s="32"/>
      <c r="J17" s="31">
        <v>7.0</v>
      </c>
      <c r="K17" s="31">
        <v>8.0</v>
      </c>
      <c r="L17" s="31">
        <v>5.0</v>
      </c>
      <c r="M17" s="31">
        <v>10.0</v>
      </c>
      <c r="N17" s="31">
        <v>9.0</v>
      </c>
      <c r="O17" s="31">
        <v>6.0</v>
      </c>
      <c r="P17" s="31">
        <v>8.0</v>
      </c>
      <c r="Q17" s="31">
        <v>9.0</v>
      </c>
      <c r="R17" s="31">
        <v>8.0</v>
      </c>
      <c r="S17" s="31">
        <v>10.0</v>
      </c>
      <c r="T17" s="31">
        <v>9.0</v>
      </c>
      <c r="U17" s="31">
        <v>9.0</v>
      </c>
      <c r="V17" s="31">
        <v>10.0</v>
      </c>
      <c r="W17" s="31">
        <v>9.0</v>
      </c>
      <c r="X17" s="31">
        <v>10.0</v>
      </c>
      <c r="Y17" s="31">
        <v>9.0</v>
      </c>
      <c r="Z17" s="31">
        <v>8.0</v>
      </c>
      <c r="AA17" s="31">
        <v>8.0</v>
      </c>
      <c r="AB17" s="31">
        <v>8.0</v>
      </c>
      <c r="AC17" s="31">
        <v>9.0</v>
      </c>
      <c r="AD17" s="31">
        <v>8.0</v>
      </c>
      <c r="AE17" s="31">
        <v>7.0</v>
      </c>
      <c r="AF17" s="31">
        <v>10.0</v>
      </c>
      <c r="AG17" s="31">
        <v>9.0</v>
      </c>
      <c r="AH17" s="31">
        <v>7.0</v>
      </c>
      <c r="AI17" s="31">
        <v>9.0</v>
      </c>
      <c r="AJ17" s="31">
        <v>9.0</v>
      </c>
    </row>
    <row r="18" ht="12.0" customHeight="1">
      <c r="A18" s="5"/>
      <c r="B18" s="20"/>
      <c r="C18" s="33" t="s">
        <v>15</v>
      </c>
      <c r="D18" s="34">
        <f t="shared" ref="D18:AJ18" si="1">TRUNC(IFERROR(AVERAGE(D12:D17),"0"),2)</f>
        <v>9</v>
      </c>
      <c r="E18" s="34">
        <f t="shared" si="1"/>
        <v>7</v>
      </c>
      <c r="F18" s="34">
        <f t="shared" si="1"/>
        <v>8</v>
      </c>
      <c r="G18" s="34">
        <f t="shared" si="1"/>
        <v>8</v>
      </c>
      <c r="H18" s="34">
        <f t="shared" si="1"/>
        <v>8.83</v>
      </c>
      <c r="I18" s="34">
        <f t="shared" si="1"/>
        <v>0</v>
      </c>
      <c r="J18" s="34">
        <f t="shared" si="1"/>
        <v>7.33</v>
      </c>
      <c r="K18" s="34">
        <f t="shared" si="1"/>
        <v>7</v>
      </c>
      <c r="L18" s="34">
        <f t="shared" si="1"/>
        <v>5</v>
      </c>
      <c r="M18" s="34">
        <f t="shared" si="1"/>
        <v>9.16</v>
      </c>
      <c r="N18" s="34">
        <f t="shared" si="1"/>
        <v>7.5</v>
      </c>
      <c r="O18" s="34">
        <f t="shared" si="1"/>
        <v>6.5</v>
      </c>
      <c r="P18" s="34">
        <f t="shared" si="1"/>
        <v>8.5</v>
      </c>
      <c r="Q18" s="34">
        <f t="shared" si="1"/>
        <v>8.16</v>
      </c>
      <c r="R18" s="34">
        <f t="shared" si="1"/>
        <v>7.83</v>
      </c>
      <c r="S18" s="34">
        <f t="shared" si="1"/>
        <v>9.33</v>
      </c>
      <c r="T18" s="34">
        <f t="shared" si="1"/>
        <v>9.5</v>
      </c>
      <c r="U18" s="34">
        <f t="shared" si="1"/>
        <v>9.33</v>
      </c>
      <c r="V18" s="34">
        <f t="shared" si="1"/>
        <v>9</v>
      </c>
      <c r="W18" s="34">
        <f t="shared" si="1"/>
        <v>8</v>
      </c>
      <c r="X18" s="34">
        <f t="shared" si="1"/>
        <v>8.5</v>
      </c>
      <c r="Y18" s="34">
        <f t="shared" si="1"/>
        <v>9</v>
      </c>
      <c r="Z18" s="34">
        <f t="shared" si="1"/>
        <v>7.66</v>
      </c>
      <c r="AA18" s="34">
        <f t="shared" si="1"/>
        <v>8.66</v>
      </c>
      <c r="AB18" s="34">
        <f t="shared" si="1"/>
        <v>8.16</v>
      </c>
      <c r="AC18" s="34">
        <f t="shared" si="1"/>
        <v>8.66</v>
      </c>
      <c r="AD18" s="34">
        <f t="shared" si="1"/>
        <v>7.66</v>
      </c>
      <c r="AE18" s="34">
        <f t="shared" si="1"/>
        <v>6.5</v>
      </c>
      <c r="AF18" s="34">
        <f t="shared" si="1"/>
        <v>9.5</v>
      </c>
      <c r="AG18" s="34">
        <f t="shared" si="1"/>
        <v>8.83</v>
      </c>
      <c r="AH18" s="34">
        <f t="shared" si="1"/>
        <v>7</v>
      </c>
      <c r="AI18" s="34">
        <f t="shared" si="1"/>
        <v>8.16</v>
      </c>
      <c r="AJ18" s="34">
        <f t="shared" si="1"/>
        <v>8.5</v>
      </c>
    </row>
    <row r="19">
      <c r="A19" s="5"/>
      <c r="B19" s="2"/>
      <c r="C19" s="35" t="s">
        <v>16</v>
      </c>
      <c r="D19" s="35" t="s">
        <v>16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38">
        <v>8.0</v>
      </c>
      <c r="E20" s="38">
        <v>6.0</v>
      </c>
      <c r="F20" s="38">
        <v>6.0</v>
      </c>
      <c r="G20" s="38">
        <v>6.0</v>
      </c>
      <c r="H20" s="38">
        <v>7.0</v>
      </c>
      <c r="I20" s="39"/>
      <c r="J20" s="38">
        <v>7.0</v>
      </c>
      <c r="K20" s="38">
        <v>6.0</v>
      </c>
      <c r="L20" s="38">
        <v>6.0</v>
      </c>
      <c r="M20" s="38">
        <v>7.0</v>
      </c>
      <c r="N20" s="38">
        <v>7.0</v>
      </c>
      <c r="O20" s="38">
        <v>6.0</v>
      </c>
      <c r="P20" s="38">
        <v>7.0</v>
      </c>
      <c r="Q20" s="38">
        <v>7.0</v>
      </c>
      <c r="R20" s="38">
        <v>7.0</v>
      </c>
      <c r="S20" s="38">
        <v>8.0</v>
      </c>
      <c r="T20" s="38">
        <v>8.0</v>
      </c>
      <c r="U20" s="38">
        <v>8.0</v>
      </c>
      <c r="V20" s="38">
        <v>8.0</v>
      </c>
      <c r="W20" s="38">
        <v>7.0</v>
      </c>
      <c r="X20" s="38">
        <v>8.0</v>
      </c>
      <c r="Y20" s="38">
        <v>8.0</v>
      </c>
      <c r="Z20" s="38">
        <v>7.0</v>
      </c>
      <c r="AA20" s="38">
        <v>8.0</v>
      </c>
      <c r="AB20" s="38">
        <v>8.0</v>
      </c>
      <c r="AC20" s="38">
        <v>9.0</v>
      </c>
      <c r="AD20" s="38">
        <v>8.0</v>
      </c>
      <c r="AE20" s="38">
        <v>7.0</v>
      </c>
      <c r="AF20" s="38">
        <v>8.0</v>
      </c>
      <c r="AG20" s="38">
        <v>7.0</v>
      </c>
      <c r="AH20" s="38">
        <v>7.0</v>
      </c>
      <c r="AI20" s="38">
        <v>7.0</v>
      </c>
      <c r="AJ20" s="38">
        <v>6.0</v>
      </c>
    </row>
    <row r="21" ht="12.0" customHeight="1">
      <c r="A21" s="5"/>
      <c r="B21" s="20" t="s">
        <v>8</v>
      </c>
      <c r="C21" s="37" t="s">
        <v>18</v>
      </c>
      <c r="D21" s="38">
        <v>8.0</v>
      </c>
      <c r="E21" s="38">
        <v>6.0</v>
      </c>
      <c r="F21" s="38">
        <v>7.0</v>
      </c>
      <c r="G21" s="38">
        <v>6.0</v>
      </c>
      <c r="H21" s="38">
        <v>9.0</v>
      </c>
      <c r="I21" s="39"/>
      <c r="J21" s="38">
        <v>7.0</v>
      </c>
      <c r="K21" s="38">
        <v>7.0</v>
      </c>
      <c r="L21" s="38">
        <v>5.0</v>
      </c>
      <c r="M21" s="38">
        <v>9.0</v>
      </c>
      <c r="N21" s="38">
        <v>7.0</v>
      </c>
      <c r="O21" s="38">
        <v>7.0</v>
      </c>
      <c r="P21" s="38">
        <v>8.0</v>
      </c>
      <c r="Q21" s="38">
        <v>8.0</v>
      </c>
      <c r="R21" s="38">
        <v>8.0</v>
      </c>
      <c r="S21" s="38">
        <v>9.0</v>
      </c>
      <c r="T21" s="38">
        <v>10.0</v>
      </c>
      <c r="U21" s="38">
        <v>10.0</v>
      </c>
      <c r="V21" s="38">
        <v>10.0</v>
      </c>
      <c r="W21" s="38">
        <v>8.0</v>
      </c>
      <c r="X21" s="38">
        <v>8.0</v>
      </c>
      <c r="Y21" s="38">
        <v>9.0</v>
      </c>
      <c r="Z21" s="38">
        <v>8.0</v>
      </c>
      <c r="AA21" s="38">
        <v>8.0</v>
      </c>
      <c r="AB21" s="38">
        <v>8.0</v>
      </c>
      <c r="AC21" s="38">
        <v>9.0</v>
      </c>
      <c r="AD21" s="38">
        <v>9.0</v>
      </c>
      <c r="AE21" s="38">
        <v>6.0</v>
      </c>
      <c r="AF21" s="38">
        <v>10.0</v>
      </c>
      <c r="AG21" s="38">
        <v>9.0</v>
      </c>
      <c r="AH21" s="38">
        <v>8.0</v>
      </c>
      <c r="AI21" s="38">
        <v>8.0</v>
      </c>
      <c r="AJ21" s="38">
        <v>7.0</v>
      </c>
    </row>
    <row r="22" ht="12.0" customHeight="1">
      <c r="A22" s="5"/>
      <c r="B22" s="20" t="s">
        <v>8</v>
      </c>
      <c r="C22" s="37" t="s">
        <v>19</v>
      </c>
      <c r="D22" s="38">
        <v>8.0</v>
      </c>
      <c r="E22" s="38">
        <v>6.0</v>
      </c>
      <c r="F22" s="38">
        <v>9.0</v>
      </c>
      <c r="G22" s="38">
        <v>8.0</v>
      </c>
      <c r="H22" s="38">
        <v>8.0</v>
      </c>
      <c r="I22" s="39"/>
      <c r="J22" s="38">
        <v>8.0</v>
      </c>
      <c r="K22" s="38">
        <v>7.0</v>
      </c>
      <c r="L22" s="38">
        <v>6.0</v>
      </c>
      <c r="M22" s="38">
        <v>10.0</v>
      </c>
      <c r="N22" s="38">
        <v>7.0</v>
      </c>
      <c r="O22" s="38">
        <v>7.0</v>
      </c>
      <c r="P22" s="38">
        <v>8.0</v>
      </c>
      <c r="Q22" s="38">
        <v>7.0</v>
      </c>
      <c r="R22" s="38">
        <v>9.0</v>
      </c>
      <c r="S22" s="38">
        <v>9.0</v>
      </c>
      <c r="T22" s="38">
        <v>10.0</v>
      </c>
      <c r="U22" s="38">
        <v>10.0</v>
      </c>
      <c r="V22" s="38">
        <v>8.0</v>
      </c>
      <c r="W22" s="38">
        <v>8.0</v>
      </c>
      <c r="X22" s="38">
        <v>9.0</v>
      </c>
      <c r="Y22" s="38">
        <v>7.0</v>
      </c>
      <c r="Z22" s="38">
        <v>8.0</v>
      </c>
      <c r="AA22" s="38">
        <v>6.0</v>
      </c>
      <c r="AB22" s="39"/>
      <c r="AC22" s="38">
        <v>10.0</v>
      </c>
      <c r="AD22" s="38">
        <v>10.0</v>
      </c>
      <c r="AE22" s="38">
        <v>8.0</v>
      </c>
      <c r="AF22" s="38">
        <v>8.0</v>
      </c>
      <c r="AG22" s="38">
        <v>9.0</v>
      </c>
      <c r="AH22" s="38">
        <v>9.0</v>
      </c>
      <c r="AI22" s="38">
        <v>8.0</v>
      </c>
      <c r="AJ22" s="38">
        <v>6.0</v>
      </c>
    </row>
    <row r="23" ht="12.0" customHeight="1">
      <c r="A23" s="5"/>
      <c r="B23" s="20"/>
      <c r="C23" s="33" t="s">
        <v>15</v>
      </c>
      <c r="D23" s="34">
        <f t="shared" ref="D23:AJ23" si="2">TRUNC(IFERROR(AVERAGE(D20:D22),"0"),2)</f>
        <v>8</v>
      </c>
      <c r="E23" s="34">
        <f t="shared" si="2"/>
        <v>6</v>
      </c>
      <c r="F23" s="34">
        <f t="shared" si="2"/>
        <v>7.33</v>
      </c>
      <c r="G23" s="34">
        <f t="shared" si="2"/>
        <v>6.66</v>
      </c>
      <c r="H23" s="34">
        <f t="shared" si="2"/>
        <v>8</v>
      </c>
      <c r="I23" s="34">
        <f t="shared" si="2"/>
        <v>0</v>
      </c>
      <c r="J23" s="34">
        <f t="shared" si="2"/>
        <v>7.33</v>
      </c>
      <c r="K23" s="34">
        <f t="shared" si="2"/>
        <v>6.66</v>
      </c>
      <c r="L23" s="34">
        <f t="shared" si="2"/>
        <v>5.66</v>
      </c>
      <c r="M23" s="34">
        <f t="shared" si="2"/>
        <v>8.66</v>
      </c>
      <c r="N23" s="34">
        <f t="shared" si="2"/>
        <v>7</v>
      </c>
      <c r="O23" s="34">
        <f t="shared" si="2"/>
        <v>6.66</v>
      </c>
      <c r="P23" s="34">
        <f t="shared" si="2"/>
        <v>7.66</v>
      </c>
      <c r="Q23" s="34">
        <f t="shared" si="2"/>
        <v>7.33</v>
      </c>
      <c r="R23" s="34">
        <f t="shared" si="2"/>
        <v>8</v>
      </c>
      <c r="S23" s="34">
        <f t="shared" si="2"/>
        <v>8.66</v>
      </c>
      <c r="T23" s="34">
        <f t="shared" si="2"/>
        <v>9.33</v>
      </c>
      <c r="U23" s="34">
        <f t="shared" si="2"/>
        <v>9.33</v>
      </c>
      <c r="V23" s="34">
        <f t="shared" si="2"/>
        <v>8.66</v>
      </c>
      <c r="W23" s="34">
        <f t="shared" si="2"/>
        <v>7.66</v>
      </c>
      <c r="X23" s="34">
        <f t="shared" si="2"/>
        <v>8.33</v>
      </c>
      <c r="Y23" s="34">
        <f t="shared" si="2"/>
        <v>8</v>
      </c>
      <c r="Z23" s="34">
        <f t="shared" si="2"/>
        <v>7.66</v>
      </c>
      <c r="AA23" s="34">
        <f t="shared" si="2"/>
        <v>7.33</v>
      </c>
      <c r="AB23" s="34">
        <f t="shared" si="2"/>
        <v>8</v>
      </c>
      <c r="AC23" s="34">
        <f t="shared" si="2"/>
        <v>9.33</v>
      </c>
      <c r="AD23" s="34">
        <f t="shared" si="2"/>
        <v>9</v>
      </c>
      <c r="AE23" s="34">
        <f t="shared" si="2"/>
        <v>7</v>
      </c>
      <c r="AF23" s="34">
        <f t="shared" si="2"/>
        <v>8.66</v>
      </c>
      <c r="AG23" s="34">
        <f t="shared" si="2"/>
        <v>8.33</v>
      </c>
      <c r="AH23" s="34">
        <f t="shared" si="2"/>
        <v>8</v>
      </c>
      <c r="AI23" s="34">
        <f t="shared" si="2"/>
        <v>7.66</v>
      </c>
      <c r="AJ23" s="34">
        <f t="shared" si="2"/>
        <v>6.33</v>
      </c>
    </row>
    <row r="24" ht="15.75" customHeight="1">
      <c r="A24" s="5"/>
      <c r="B24" s="2"/>
      <c r="C24" s="40" t="s">
        <v>20</v>
      </c>
      <c r="D24" s="40" t="s">
        <v>20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41">
        <v>9.0</v>
      </c>
      <c r="E25" s="41">
        <v>9.0</v>
      </c>
      <c r="F25" s="41">
        <v>8.0</v>
      </c>
      <c r="G25" s="41">
        <v>8.0</v>
      </c>
      <c r="H25" s="41">
        <v>9.0</v>
      </c>
      <c r="I25" s="42"/>
      <c r="J25" s="41">
        <v>8.0</v>
      </c>
      <c r="K25" s="41">
        <v>8.0</v>
      </c>
      <c r="L25" s="41">
        <v>6.0</v>
      </c>
      <c r="M25" s="41">
        <v>9.0</v>
      </c>
      <c r="N25" s="41">
        <v>8.0</v>
      </c>
      <c r="O25" s="41">
        <v>8.0</v>
      </c>
      <c r="P25" s="41">
        <v>8.0</v>
      </c>
      <c r="Q25" s="41">
        <v>8.0</v>
      </c>
      <c r="R25" s="41">
        <v>9.0</v>
      </c>
      <c r="S25" s="41">
        <v>8.0</v>
      </c>
      <c r="T25" s="41">
        <v>8.0</v>
      </c>
      <c r="U25" s="41">
        <v>9.0</v>
      </c>
      <c r="V25" s="41">
        <v>9.0</v>
      </c>
      <c r="W25" s="41">
        <v>9.0</v>
      </c>
      <c r="X25" s="41">
        <v>8.0</v>
      </c>
      <c r="Y25" s="41">
        <v>8.0</v>
      </c>
      <c r="Z25" s="41">
        <v>8.0</v>
      </c>
      <c r="AA25" s="41">
        <v>8.0</v>
      </c>
      <c r="AB25" s="41">
        <v>8.0</v>
      </c>
      <c r="AC25" s="41">
        <v>9.0</v>
      </c>
      <c r="AD25" s="41">
        <v>8.0</v>
      </c>
      <c r="AE25" s="41">
        <v>7.0</v>
      </c>
      <c r="AF25" s="41">
        <v>10.0</v>
      </c>
      <c r="AG25" s="41">
        <v>8.0</v>
      </c>
      <c r="AH25" s="41">
        <v>8.0</v>
      </c>
      <c r="AI25" s="41">
        <v>8.0</v>
      </c>
      <c r="AJ25" s="41">
        <v>8.0</v>
      </c>
    </row>
    <row r="26" ht="12.0" customHeight="1">
      <c r="A26" s="5"/>
      <c r="B26" s="20" t="s">
        <v>8</v>
      </c>
      <c r="C26" s="37" t="s">
        <v>22</v>
      </c>
      <c r="D26" s="41">
        <v>9.0</v>
      </c>
      <c r="E26" s="41">
        <v>7.0</v>
      </c>
      <c r="F26" s="41">
        <v>7.0</v>
      </c>
      <c r="G26" s="41">
        <v>7.0</v>
      </c>
      <c r="H26" s="41">
        <v>8.0</v>
      </c>
      <c r="I26" s="42"/>
      <c r="J26" s="41">
        <v>7.0</v>
      </c>
      <c r="K26" s="41">
        <v>7.0</v>
      </c>
      <c r="L26" s="41">
        <v>5.0</v>
      </c>
      <c r="M26" s="41">
        <v>8.0</v>
      </c>
      <c r="N26" s="41">
        <v>7.0</v>
      </c>
      <c r="O26" s="41">
        <v>7.0</v>
      </c>
      <c r="P26" s="41">
        <v>8.0</v>
      </c>
      <c r="Q26" s="41">
        <v>7.0</v>
      </c>
      <c r="R26" s="41">
        <v>8.0</v>
      </c>
      <c r="S26" s="41">
        <v>9.0</v>
      </c>
      <c r="T26" s="41">
        <v>9.0</v>
      </c>
      <c r="U26" s="41">
        <v>9.0</v>
      </c>
      <c r="V26" s="41">
        <v>10.0</v>
      </c>
      <c r="W26" s="41">
        <v>8.0</v>
      </c>
      <c r="X26" s="41">
        <v>8.0</v>
      </c>
      <c r="Y26" s="41">
        <v>8.0</v>
      </c>
      <c r="Z26" s="41">
        <v>8.0</v>
      </c>
      <c r="AA26" s="41">
        <v>9.0</v>
      </c>
      <c r="AB26" s="41">
        <v>8.0</v>
      </c>
      <c r="AC26" s="41">
        <v>8.0</v>
      </c>
      <c r="AD26" s="41">
        <v>8.0</v>
      </c>
      <c r="AE26" s="41">
        <v>6.0</v>
      </c>
      <c r="AF26" s="41">
        <v>10.0</v>
      </c>
      <c r="AG26" s="41">
        <v>9.0</v>
      </c>
      <c r="AH26" s="41">
        <v>7.0</v>
      </c>
      <c r="AI26" s="41">
        <v>7.0</v>
      </c>
      <c r="AJ26" s="41">
        <v>7.0</v>
      </c>
    </row>
    <row r="27" ht="12.0" customHeight="1">
      <c r="A27" s="5"/>
      <c r="B27" s="20" t="s">
        <v>8</v>
      </c>
      <c r="C27" s="37" t="s">
        <v>23</v>
      </c>
      <c r="D27" s="41">
        <v>9.0</v>
      </c>
      <c r="E27" s="41">
        <v>7.0</v>
      </c>
      <c r="F27" s="41">
        <v>9.0</v>
      </c>
      <c r="G27" s="41">
        <v>8.0</v>
      </c>
      <c r="H27" s="41">
        <v>9.0</v>
      </c>
      <c r="I27" s="42"/>
      <c r="J27" s="41">
        <v>7.0</v>
      </c>
      <c r="K27" s="41">
        <v>8.0</v>
      </c>
      <c r="L27" s="41">
        <v>5.0</v>
      </c>
      <c r="M27" s="41">
        <v>10.0</v>
      </c>
      <c r="N27" s="41">
        <v>8.0</v>
      </c>
      <c r="O27" s="41">
        <v>7.0</v>
      </c>
      <c r="P27" s="41">
        <v>9.0</v>
      </c>
      <c r="Q27" s="41">
        <v>8.0</v>
      </c>
      <c r="R27" s="41">
        <v>8.0</v>
      </c>
      <c r="S27" s="41">
        <v>9.0</v>
      </c>
      <c r="T27" s="41">
        <v>9.0</v>
      </c>
      <c r="U27" s="41">
        <v>8.0</v>
      </c>
      <c r="V27" s="41">
        <v>10.0</v>
      </c>
      <c r="W27" s="41">
        <v>8.0</v>
      </c>
      <c r="X27" s="41">
        <v>9.0</v>
      </c>
      <c r="Y27" s="41">
        <v>8.0</v>
      </c>
      <c r="Z27" s="41">
        <v>8.0</v>
      </c>
      <c r="AA27" s="41">
        <v>8.0</v>
      </c>
      <c r="AB27" s="41">
        <v>8.0</v>
      </c>
      <c r="AC27" s="41">
        <v>8.0</v>
      </c>
      <c r="AD27" s="41">
        <v>7.0</v>
      </c>
      <c r="AE27" s="41">
        <v>6.0</v>
      </c>
      <c r="AF27" s="41">
        <v>9.0</v>
      </c>
      <c r="AG27" s="41">
        <v>9.0</v>
      </c>
      <c r="AH27" s="41">
        <v>7.0</v>
      </c>
      <c r="AI27" s="41">
        <v>9.0</v>
      </c>
      <c r="AJ27" s="41">
        <v>8.0</v>
      </c>
    </row>
    <row r="28" ht="12.0" customHeight="1">
      <c r="A28" s="5"/>
      <c r="B28" s="20" t="s">
        <v>8</v>
      </c>
      <c r="C28" s="37" t="s">
        <v>24</v>
      </c>
      <c r="D28" s="41">
        <v>9.0</v>
      </c>
      <c r="E28" s="41">
        <v>8.0</v>
      </c>
      <c r="F28" s="41">
        <v>8.0</v>
      </c>
      <c r="G28" s="41">
        <v>7.0</v>
      </c>
      <c r="H28" s="41">
        <v>9.0</v>
      </c>
      <c r="I28" s="42"/>
      <c r="J28" s="41">
        <v>8.0</v>
      </c>
      <c r="K28" s="41">
        <v>8.0</v>
      </c>
      <c r="L28" s="41">
        <v>6.0</v>
      </c>
      <c r="M28" s="41">
        <v>9.0</v>
      </c>
      <c r="N28" s="41">
        <v>8.0</v>
      </c>
      <c r="O28" s="41">
        <v>8.0</v>
      </c>
      <c r="P28" s="41">
        <v>9.0</v>
      </c>
      <c r="Q28" s="41">
        <v>8.0</v>
      </c>
      <c r="R28" s="41">
        <v>8.0</v>
      </c>
      <c r="S28" s="41">
        <v>9.0</v>
      </c>
      <c r="T28" s="41">
        <v>9.0</v>
      </c>
      <c r="U28" s="41">
        <v>9.0</v>
      </c>
      <c r="V28" s="41">
        <v>10.0</v>
      </c>
      <c r="W28" s="41">
        <v>9.0</v>
      </c>
      <c r="X28" s="41">
        <v>8.0</v>
      </c>
      <c r="Y28" s="41">
        <v>8.0</v>
      </c>
      <c r="Z28" s="41">
        <v>8.0</v>
      </c>
      <c r="AA28" s="41">
        <v>9.0</v>
      </c>
      <c r="AB28" s="41">
        <v>7.0</v>
      </c>
      <c r="AC28" s="41">
        <v>9.0</v>
      </c>
      <c r="AD28" s="41">
        <v>9.0</v>
      </c>
      <c r="AE28" s="41">
        <v>8.0</v>
      </c>
      <c r="AF28" s="41">
        <v>9.0</v>
      </c>
      <c r="AG28" s="41">
        <v>9.0</v>
      </c>
      <c r="AH28" s="41">
        <v>8.0</v>
      </c>
      <c r="AI28" s="41">
        <v>8.0</v>
      </c>
      <c r="AJ28" s="41">
        <v>8.0</v>
      </c>
    </row>
    <row r="29" ht="12.0" customHeight="1">
      <c r="A29" s="5"/>
      <c r="B29" s="20" t="s">
        <v>8</v>
      </c>
      <c r="C29" s="37" t="s">
        <v>25</v>
      </c>
      <c r="D29" s="41">
        <v>9.0</v>
      </c>
      <c r="E29" s="41">
        <v>8.0</v>
      </c>
      <c r="F29" s="41">
        <v>8.0</v>
      </c>
      <c r="G29" s="41">
        <v>7.0</v>
      </c>
      <c r="H29" s="41">
        <v>8.0</v>
      </c>
      <c r="I29" s="42"/>
      <c r="J29" s="41">
        <v>8.0</v>
      </c>
      <c r="K29" s="41">
        <v>8.0</v>
      </c>
      <c r="L29" s="41">
        <v>6.0</v>
      </c>
      <c r="M29" s="41">
        <v>9.0</v>
      </c>
      <c r="N29" s="41">
        <v>9.0</v>
      </c>
      <c r="O29" s="41">
        <v>8.0</v>
      </c>
      <c r="P29" s="41">
        <v>9.0</v>
      </c>
      <c r="Q29" s="41">
        <v>8.0</v>
      </c>
      <c r="R29" s="41">
        <v>8.0</v>
      </c>
      <c r="S29" s="41">
        <v>9.0</v>
      </c>
      <c r="T29" s="41">
        <v>10.0</v>
      </c>
      <c r="U29" s="41">
        <v>10.0</v>
      </c>
      <c r="V29" s="41">
        <v>10.0</v>
      </c>
      <c r="W29" s="41">
        <v>9.0</v>
      </c>
      <c r="X29" s="41">
        <v>8.0</v>
      </c>
      <c r="Y29" s="41">
        <v>8.0</v>
      </c>
      <c r="Z29" s="41">
        <v>8.0</v>
      </c>
      <c r="AA29" s="41">
        <v>10.0</v>
      </c>
      <c r="AB29" s="41">
        <v>8.0</v>
      </c>
      <c r="AC29" s="41">
        <v>9.0</v>
      </c>
      <c r="AD29" s="41">
        <v>9.0</v>
      </c>
      <c r="AE29" s="41">
        <v>8.0</v>
      </c>
      <c r="AF29" s="41">
        <v>10.0</v>
      </c>
      <c r="AG29" s="41">
        <v>8.0</v>
      </c>
      <c r="AH29" s="41">
        <v>8.0</v>
      </c>
      <c r="AI29" s="41">
        <v>8.0</v>
      </c>
      <c r="AJ29" s="41">
        <v>8.0</v>
      </c>
    </row>
    <row r="30" ht="12.0" customHeight="1">
      <c r="A30" s="5"/>
      <c r="B30" s="20" t="s">
        <v>8</v>
      </c>
      <c r="C30" s="37" t="s">
        <v>26</v>
      </c>
      <c r="D30" s="41">
        <v>8.0</v>
      </c>
      <c r="E30" s="41">
        <v>7.0</v>
      </c>
      <c r="F30" s="41">
        <v>6.0</v>
      </c>
      <c r="G30" s="41">
        <v>6.0</v>
      </c>
      <c r="H30" s="41">
        <v>8.0</v>
      </c>
      <c r="I30" s="42"/>
      <c r="J30" s="41">
        <v>7.0</v>
      </c>
      <c r="K30" s="41">
        <v>6.0</v>
      </c>
      <c r="L30" s="41">
        <v>4.0</v>
      </c>
      <c r="M30" s="41">
        <v>8.0</v>
      </c>
      <c r="N30" s="41">
        <v>7.0</v>
      </c>
      <c r="O30" s="41">
        <v>7.0</v>
      </c>
      <c r="P30" s="41">
        <v>8.0</v>
      </c>
      <c r="Q30" s="41">
        <v>7.0</v>
      </c>
      <c r="R30" s="41">
        <v>7.0</v>
      </c>
      <c r="S30" s="41">
        <v>9.0</v>
      </c>
      <c r="T30" s="41">
        <v>8.0</v>
      </c>
      <c r="U30" s="41">
        <v>8.0</v>
      </c>
      <c r="V30" s="41">
        <v>8.0</v>
      </c>
      <c r="W30" s="41">
        <v>7.0</v>
      </c>
      <c r="X30" s="41">
        <v>7.0</v>
      </c>
      <c r="Y30" s="41">
        <v>7.0</v>
      </c>
      <c r="Z30" s="41">
        <v>7.0</v>
      </c>
      <c r="AA30" s="41">
        <v>8.0</v>
      </c>
      <c r="AB30" s="41">
        <v>8.0</v>
      </c>
      <c r="AC30" s="41">
        <v>8.0</v>
      </c>
      <c r="AD30" s="41">
        <v>8.0</v>
      </c>
      <c r="AE30" s="41">
        <v>6.0</v>
      </c>
      <c r="AF30" s="41">
        <v>8.0</v>
      </c>
      <c r="AG30" s="41">
        <v>7.0</v>
      </c>
      <c r="AH30" s="41">
        <v>7.0</v>
      </c>
      <c r="AI30" s="41">
        <v>7.0</v>
      </c>
      <c r="AJ30" s="41">
        <v>8.0</v>
      </c>
    </row>
    <row r="31" ht="12.0" customHeight="1">
      <c r="A31" s="5"/>
      <c r="B31" s="20" t="s">
        <v>8</v>
      </c>
      <c r="C31" s="37" t="s">
        <v>27</v>
      </c>
      <c r="D31" s="41">
        <v>9.0</v>
      </c>
      <c r="E31" s="41">
        <v>6.0</v>
      </c>
      <c r="F31" s="41">
        <v>6.0</v>
      </c>
      <c r="G31" s="41">
        <v>6.0</v>
      </c>
      <c r="H31" s="41">
        <v>8.0</v>
      </c>
      <c r="I31" s="42"/>
      <c r="J31" s="41">
        <v>7.0</v>
      </c>
      <c r="K31" s="41">
        <v>7.0</v>
      </c>
      <c r="L31" s="41">
        <v>4.0</v>
      </c>
      <c r="M31" s="41">
        <v>9.0</v>
      </c>
      <c r="N31" s="41">
        <v>8.0</v>
      </c>
      <c r="O31" s="41">
        <v>7.0</v>
      </c>
      <c r="P31" s="41">
        <v>7.0</v>
      </c>
      <c r="Q31" s="41">
        <v>7.0</v>
      </c>
      <c r="R31" s="41">
        <v>8.0</v>
      </c>
      <c r="S31" s="41">
        <v>8.0</v>
      </c>
      <c r="T31" s="41">
        <v>9.0</v>
      </c>
      <c r="U31" s="41">
        <v>9.0</v>
      </c>
      <c r="V31" s="41">
        <v>10.0</v>
      </c>
      <c r="W31" s="41">
        <v>8.0</v>
      </c>
      <c r="X31" s="41">
        <v>7.0</v>
      </c>
      <c r="Y31" s="41">
        <v>9.0</v>
      </c>
      <c r="Z31" s="41">
        <v>7.0</v>
      </c>
      <c r="AA31" s="41">
        <v>10.0</v>
      </c>
      <c r="AB31" s="41">
        <v>7.0</v>
      </c>
      <c r="AC31" s="41">
        <v>8.0</v>
      </c>
      <c r="AD31" s="41">
        <v>9.0</v>
      </c>
      <c r="AE31" s="41">
        <v>6.0</v>
      </c>
      <c r="AF31" s="41">
        <v>10.0</v>
      </c>
      <c r="AG31" s="41">
        <v>7.0</v>
      </c>
      <c r="AH31" s="41">
        <v>7.0</v>
      </c>
      <c r="AI31" s="41">
        <v>7.0</v>
      </c>
      <c r="AJ31" s="41">
        <v>7.0</v>
      </c>
    </row>
    <row r="32" ht="12.0" customHeight="1">
      <c r="A32" s="5"/>
      <c r="B32" s="20" t="s">
        <v>8</v>
      </c>
      <c r="C32" s="37" t="s">
        <v>28</v>
      </c>
      <c r="D32" s="41">
        <v>9.0</v>
      </c>
      <c r="E32" s="41">
        <v>7.0</v>
      </c>
      <c r="F32" s="41">
        <v>8.0</v>
      </c>
      <c r="G32" s="41">
        <v>8.0</v>
      </c>
      <c r="H32" s="41">
        <v>8.0</v>
      </c>
      <c r="I32" s="42"/>
      <c r="J32" s="41">
        <v>7.0</v>
      </c>
      <c r="K32" s="41">
        <v>8.0</v>
      </c>
      <c r="L32" s="41">
        <v>4.0</v>
      </c>
      <c r="M32" s="41">
        <v>9.0</v>
      </c>
      <c r="N32" s="41">
        <v>9.0</v>
      </c>
      <c r="O32" s="41">
        <v>6.0</v>
      </c>
      <c r="P32" s="41">
        <v>8.0</v>
      </c>
      <c r="Q32" s="41">
        <v>8.0</v>
      </c>
      <c r="R32" s="41">
        <v>8.0</v>
      </c>
      <c r="S32" s="41">
        <v>9.0</v>
      </c>
      <c r="T32" s="41">
        <v>9.0</v>
      </c>
      <c r="U32" s="41">
        <v>8.0</v>
      </c>
      <c r="V32" s="41">
        <v>9.0</v>
      </c>
      <c r="W32" s="41">
        <v>8.0</v>
      </c>
      <c r="X32" s="41">
        <v>9.0</v>
      </c>
      <c r="Y32" s="41">
        <v>9.0</v>
      </c>
      <c r="Z32" s="41">
        <v>8.0</v>
      </c>
      <c r="AA32" s="41">
        <v>9.0</v>
      </c>
      <c r="AB32" s="41">
        <v>8.0</v>
      </c>
      <c r="AC32" s="41">
        <v>8.0</v>
      </c>
      <c r="AD32" s="41">
        <v>7.0</v>
      </c>
      <c r="AE32" s="41">
        <v>6.0</v>
      </c>
      <c r="AF32" s="41">
        <v>9.0</v>
      </c>
      <c r="AG32" s="41">
        <v>8.0</v>
      </c>
      <c r="AH32" s="41">
        <v>7.0</v>
      </c>
      <c r="AI32" s="41">
        <v>9.0</v>
      </c>
      <c r="AJ32" s="41">
        <v>8.0</v>
      </c>
    </row>
    <row r="33" ht="12.0" customHeight="1">
      <c r="A33" s="5"/>
      <c r="B33" s="20"/>
      <c r="C33" s="33" t="s">
        <v>15</v>
      </c>
      <c r="D33" s="34">
        <f t="shared" ref="D33:AJ33" si="3">TRUNC(IFERROR(AVERAGE(D25:D32),"0"),2)</f>
        <v>8.87</v>
      </c>
      <c r="E33" s="34">
        <f t="shared" si="3"/>
        <v>7.37</v>
      </c>
      <c r="F33" s="34">
        <f t="shared" si="3"/>
        <v>7.5</v>
      </c>
      <c r="G33" s="34">
        <f t="shared" si="3"/>
        <v>7.12</v>
      </c>
      <c r="H33" s="34">
        <f t="shared" si="3"/>
        <v>8.37</v>
      </c>
      <c r="I33" s="34">
        <f t="shared" si="3"/>
        <v>0</v>
      </c>
      <c r="J33" s="34">
        <f t="shared" si="3"/>
        <v>7.37</v>
      </c>
      <c r="K33" s="34">
        <f t="shared" si="3"/>
        <v>7.5</v>
      </c>
      <c r="L33" s="34">
        <f t="shared" si="3"/>
        <v>5</v>
      </c>
      <c r="M33" s="34">
        <f t="shared" si="3"/>
        <v>8.87</v>
      </c>
      <c r="N33" s="34">
        <f t="shared" si="3"/>
        <v>8</v>
      </c>
      <c r="O33" s="34">
        <f t="shared" si="3"/>
        <v>7.25</v>
      </c>
      <c r="P33" s="34">
        <f t="shared" si="3"/>
        <v>8.25</v>
      </c>
      <c r="Q33" s="34">
        <f t="shared" si="3"/>
        <v>7.62</v>
      </c>
      <c r="R33" s="34">
        <f t="shared" si="3"/>
        <v>8</v>
      </c>
      <c r="S33" s="34">
        <f t="shared" si="3"/>
        <v>8.75</v>
      </c>
      <c r="T33" s="34">
        <f t="shared" si="3"/>
        <v>8.87</v>
      </c>
      <c r="U33" s="34">
        <f t="shared" si="3"/>
        <v>8.75</v>
      </c>
      <c r="V33" s="34">
        <f t="shared" si="3"/>
        <v>9.5</v>
      </c>
      <c r="W33" s="34">
        <f t="shared" si="3"/>
        <v>8.25</v>
      </c>
      <c r="X33" s="34">
        <f t="shared" si="3"/>
        <v>8</v>
      </c>
      <c r="Y33" s="34">
        <f t="shared" si="3"/>
        <v>8.12</v>
      </c>
      <c r="Z33" s="34">
        <f t="shared" si="3"/>
        <v>7.75</v>
      </c>
      <c r="AA33" s="34">
        <f t="shared" si="3"/>
        <v>8.87</v>
      </c>
      <c r="AB33" s="34">
        <f t="shared" si="3"/>
        <v>7.75</v>
      </c>
      <c r="AC33" s="34">
        <f t="shared" si="3"/>
        <v>8.37</v>
      </c>
      <c r="AD33" s="34">
        <f t="shared" si="3"/>
        <v>8.12</v>
      </c>
      <c r="AE33" s="34">
        <f t="shared" si="3"/>
        <v>6.62</v>
      </c>
      <c r="AF33" s="34">
        <f t="shared" si="3"/>
        <v>9.37</v>
      </c>
      <c r="AG33" s="34">
        <f t="shared" si="3"/>
        <v>8.12</v>
      </c>
      <c r="AH33" s="34">
        <f t="shared" si="3"/>
        <v>7.37</v>
      </c>
      <c r="AI33" s="34">
        <f t="shared" si="3"/>
        <v>7.87</v>
      </c>
      <c r="AJ33" s="34">
        <f t="shared" si="3"/>
        <v>7.75</v>
      </c>
    </row>
    <row r="34" ht="15.75" customHeight="1">
      <c r="A34" s="5"/>
      <c r="B34" s="2"/>
      <c r="C34" s="35" t="s">
        <v>29</v>
      </c>
      <c r="D34" s="35" t="s">
        <v>29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</row>
    <row r="35" ht="12.0" customHeight="1">
      <c r="A35" s="5"/>
      <c r="B35" s="20" t="s">
        <v>8</v>
      </c>
      <c r="C35" s="37" t="s">
        <v>30</v>
      </c>
      <c r="D35" s="38">
        <v>9.0</v>
      </c>
      <c r="E35" s="38">
        <v>6.0</v>
      </c>
      <c r="F35" s="38">
        <v>8.0</v>
      </c>
      <c r="G35" s="38">
        <v>8.0</v>
      </c>
      <c r="H35" s="38">
        <v>8.0</v>
      </c>
      <c r="I35" s="39"/>
      <c r="J35" s="38">
        <v>8.0</v>
      </c>
      <c r="K35" s="38">
        <v>8.0</v>
      </c>
      <c r="L35" s="38">
        <v>4.0</v>
      </c>
      <c r="M35" s="38">
        <v>10.0</v>
      </c>
      <c r="N35" s="38">
        <v>7.0</v>
      </c>
      <c r="O35" s="38">
        <v>7.0</v>
      </c>
      <c r="P35" s="38">
        <v>8.0</v>
      </c>
      <c r="Q35" s="38">
        <v>8.0</v>
      </c>
      <c r="R35" s="38">
        <v>8.0</v>
      </c>
      <c r="S35" s="38">
        <v>9.0</v>
      </c>
      <c r="T35" s="38">
        <v>9.0</v>
      </c>
      <c r="U35" s="38">
        <v>9.0</v>
      </c>
      <c r="V35" s="38">
        <v>10.0</v>
      </c>
      <c r="W35" s="38">
        <v>9.0</v>
      </c>
      <c r="X35" s="38">
        <v>8.0</v>
      </c>
      <c r="Y35" s="38">
        <v>10.0</v>
      </c>
      <c r="Z35" s="38">
        <v>8.0</v>
      </c>
      <c r="AA35" s="38">
        <v>8.0</v>
      </c>
      <c r="AB35" s="38">
        <v>8.0</v>
      </c>
      <c r="AC35" s="38">
        <v>9.0</v>
      </c>
      <c r="AD35" s="38">
        <v>8.0</v>
      </c>
      <c r="AE35" s="38">
        <v>7.0</v>
      </c>
      <c r="AF35" s="38">
        <v>9.0</v>
      </c>
      <c r="AG35" s="38">
        <v>9.0</v>
      </c>
      <c r="AH35" s="38">
        <v>8.0</v>
      </c>
      <c r="AI35" s="38">
        <v>8.0</v>
      </c>
      <c r="AJ35" s="38">
        <v>7.0</v>
      </c>
    </row>
    <row r="36" ht="12.0" customHeight="1">
      <c r="A36" s="5"/>
      <c r="B36" s="20" t="s">
        <v>8</v>
      </c>
      <c r="C36" s="37" t="s">
        <v>31</v>
      </c>
      <c r="D36" s="38">
        <v>8.0</v>
      </c>
      <c r="E36" s="38">
        <v>6.0</v>
      </c>
      <c r="F36" s="38">
        <v>9.0</v>
      </c>
      <c r="G36" s="38">
        <v>7.0</v>
      </c>
      <c r="H36" s="38">
        <v>8.0</v>
      </c>
      <c r="I36" s="39"/>
      <c r="J36" s="38">
        <v>8.0</v>
      </c>
      <c r="K36" s="38">
        <v>7.0</v>
      </c>
      <c r="L36" s="38">
        <v>5.0</v>
      </c>
      <c r="M36" s="38">
        <v>10.0</v>
      </c>
      <c r="N36" s="38">
        <v>8.0</v>
      </c>
      <c r="O36" s="38">
        <v>7.0</v>
      </c>
      <c r="P36" s="38">
        <v>8.0</v>
      </c>
      <c r="Q36" s="38">
        <v>8.0</v>
      </c>
      <c r="R36" s="38">
        <v>8.0</v>
      </c>
      <c r="S36" s="38">
        <v>8.0</v>
      </c>
      <c r="T36" s="38">
        <v>10.0</v>
      </c>
      <c r="U36" s="38">
        <v>10.0</v>
      </c>
      <c r="V36" s="38">
        <v>9.0</v>
      </c>
      <c r="W36" s="38">
        <v>7.0</v>
      </c>
      <c r="X36" s="38">
        <v>9.0</v>
      </c>
      <c r="Y36" s="38">
        <v>9.0</v>
      </c>
      <c r="Z36" s="38">
        <v>8.0</v>
      </c>
      <c r="AA36" s="38">
        <v>10.0</v>
      </c>
      <c r="AB36" s="38">
        <v>9.0</v>
      </c>
      <c r="AC36" s="38">
        <v>8.0</v>
      </c>
      <c r="AD36" s="38">
        <v>9.0</v>
      </c>
      <c r="AE36" s="38">
        <v>7.0</v>
      </c>
      <c r="AF36" s="38">
        <v>8.0</v>
      </c>
      <c r="AG36" s="38">
        <v>9.0</v>
      </c>
      <c r="AH36" s="38">
        <v>9.0</v>
      </c>
      <c r="AI36" s="38">
        <v>9.0</v>
      </c>
      <c r="AJ36" s="38">
        <v>7.0</v>
      </c>
    </row>
    <row r="37" ht="12.0" customHeight="1">
      <c r="A37" s="5"/>
      <c r="B37" s="20" t="s">
        <v>8</v>
      </c>
      <c r="C37" s="37" t="s">
        <v>32</v>
      </c>
      <c r="D37" s="38">
        <v>10.0</v>
      </c>
      <c r="E37" s="38">
        <v>7.0</v>
      </c>
      <c r="F37" s="38">
        <v>8.0</v>
      </c>
      <c r="G37" s="38">
        <v>8.0</v>
      </c>
      <c r="H37" s="38">
        <v>8.0</v>
      </c>
      <c r="I37" s="39"/>
      <c r="J37" s="38">
        <v>8.0</v>
      </c>
      <c r="K37" s="38">
        <v>7.0</v>
      </c>
      <c r="L37" s="38">
        <v>5.0</v>
      </c>
      <c r="M37" s="38">
        <v>9.0</v>
      </c>
      <c r="N37" s="38">
        <v>8.0</v>
      </c>
      <c r="O37" s="38">
        <v>7.0</v>
      </c>
      <c r="P37" s="38">
        <v>8.0</v>
      </c>
      <c r="Q37" s="38">
        <v>8.0</v>
      </c>
      <c r="R37" s="38">
        <v>8.0</v>
      </c>
      <c r="S37" s="38">
        <v>9.0</v>
      </c>
      <c r="T37" s="38">
        <v>10.0</v>
      </c>
      <c r="U37" s="38">
        <v>10.0</v>
      </c>
      <c r="V37" s="38">
        <v>9.0</v>
      </c>
      <c r="W37" s="38">
        <v>7.0</v>
      </c>
      <c r="X37" s="38">
        <v>8.0</v>
      </c>
      <c r="Y37" s="38">
        <v>9.0</v>
      </c>
      <c r="Z37" s="38">
        <v>8.0</v>
      </c>
      <c r="AA37" s="38">
        <v>10.0</v>
      </c>
      <c r="AB37" s="38">
        <v>9.0</v>
      </c>
      <c r="AC37" s="38">
        <v>8.0</v>
      </c>
      <c r="AD37" s="38">
        <v>9.0</v>
      </c>
      <c r="AE37" s="38">
        <v>6.0</v>
      </c>
      <c r="AF37" s="38">
        <v>9.0</v>
      </c>
      <c r="AG37" s="38">
        <v>8.0</v>
      </c>
      <c r="AH37" s="38">
        <v>8.0</v>
      </c>
      <c r="AI37" s="38">
        <v>9.0</v>
      </c>
      <c r="AJ37" s="38">
        <v>8.0</v>
      </c>
    </row>
    <row r="38" ht="12.0" customHeight="1">
      <c r="A38" s="5"/>
      <c r="B38" s="20" t="s">
        <v>8</v>
      </c>
      <c r="C38" s="37" t="s">
        <v>33</v>
      </c>
      <c r="D38" s="38">
        <v>10.0</v>
      </c>
      <c r="E38" s="38">
        <v>7.0</v>
      </c>
      <c r="F38" s="38">
        <v>9.0</v>
      </c>
      <c r="G38" s="38">
        <v>8.0</v>
      </c>
      <c r="H38" s="38">
        <v>8.0</v>
      </c>
      <c r="I38" s="39"/>
      <c r="J38" s="38">
        <v>7.0</v>
      </c>
      <c r="K38" s="38">
        <v>8.0</v>
      </c>
      <c r="L38" s="38">
        <v>5.0</v>
      </c>
      <c r="M38" s="38">
        <v>10.0</v>
      </c>
      <c r="N38" s="38">
        <v>8.0</v>
      </c>
      <c r="O38" s="38">
        <v>6.0</v>
      </c>
      <c r="P38" s="38">
        <v>8.0</v>
      </c>
      <c r="Q38" s="38">
        <v>8.0</v>
      </c>
      <c r="R38" s="38">
        <v>8.0</v>
      </c>
      <c r="S38" s="38">
        <v>9.0</v>
      </c>
      <c r="T38" s="38">
        <v>9.0</v>
      </c>
      <c r="U38" s="38">
        <v>9.0</v>
      </c>
      <c r="V38" s="38">
        <v>9.0</v>
      </c>
      <c r="W38" s="38">
        <v>8.0</v>
      </c>
      <c r="X38" s="38">
        <v>9.0</v>
      </c>
      <c r="Y38" s="38">
        <v>9.0</v>
      </c>
      <c r="Z38" s="38">
        <v>7.0</v>
      </c>
      <c r="AA38" s="38">
        <v>9.0</v>
      </c>
      <c r="AB38" s="38">
        <v>8.0</v>
      </c>
      <c r="AC38" s="38">
        <v>9.0</v>
      </c>
      <c r="AD38" s="38">
        <v>7.0</v>
      </c>
      <c r="AE38" s="38">
        <v>6.0</v>
      </c>
      <c r="AF38" s="38">
        <v>10.0</v>
      </c>
      <c r="AG38" s="38">
        <v>9.0</v>
      </c>
      <c r="AH38" s="38">
        <v>7.0</v>
      </c>
      <c r="AI38" s="38">
        <v>9.0</v>
      </c>
      <c r="AJ38" s="38">
        <v>9.0</v>
      </c>
    </row>
    <row r="39" ht="12.0" customHeight="1">
      <c r="A39" s="5"/>
      <c r="B39" s="20" t="s">
        <v>8</v>
      </c>
      <c r="C39" s="37" t="s">
        <v>34</v>
      </c>
      <c r="D39" s="38">
        <v>10.0</v>
      </c>
      <c r="E39" s="38">
        <v>8.0</v>
      </c>
      <c r="F39" s="38">
        <v>10.0</v>
      </c>
      <c r="G39" s="38">
        <v>8.0</v>
      </c>
      <c r="H39" s="38">
        <v>9.0</v>
      </c>
      <c r="I39" s="39"/>
      <c r="J39" s="38">
        <v>8.0</v>
      </c>
      <c r="K39" s="38">
        <v>8.0</v>
      </c>
      <c r="L39" s="38">
        <v>8.0</v>
      </c>
      <c r="M39" s="38">
        <v>10.0</v>
      </c>
      <c r="N39" s="38">
        <v>8.0</v>
      </c>
      <c r="O39" s="38">
        <v>8.0</v>
      </c>
      <c r="P39" s="38">
        <v>8.0</v>
      </c>
      <c r="Q39" s="38">
        <v>8.0</v>
      </c>
      <c r="R39" s="38">
        <v>9.0</v>
      </c>
      <c r="S39" s="38">
        <v>9.0</v>
      </c>
      <c r="T39" s="38">
        <v>10.0</v>
      </c>
      <c r="U39" s="38">
        <v>10.0</v>
      </c>
      <c r="V39" s="38">
        <v>10.0</v>
      </c>
      <c r="W39" s="38">
        <v>8.0</v>
      </c>
      <c r="X39" s="38">
        <v>9.0</v>
      </c>
      <c r="Y39" s="38">
        <v>9.0</v>
      </c>
      <c r="Z39" s="38">
        <v>8.0</v>
      </c>
      <c r="AA39" s="38">
        <v>10.0</v>
      </c>
      <c r="AB39" s="38">
        <v>9.0</v>
      </c>
      <c r="AC39" s="38">
        <v>9.0</v>
      </c>
      <c r="AD39" s="38">
        <v>9.0</v>
      </c>
      <c r="AE39" s="38">
        <v>7.0</v>
      </c>
      <c r="AF39" s="38">
        <v>10.0</v>
      </c>
      <c r="AG39" s="38">
        <v>9.0</v>
      </c>
      <c r="AH39" s="38">
        <v>9.0</v>
      </c>
      <c r="AI39" s="38">
        <v>9.0</v>
      </c>
      <c r="AJ39" s="38">
        <v>9.0</v>
      </c>
    </row>
    <row r="40" ht="12.0" customHeight="1">
      <c r="A40" s="5"/>
      <c r="B40" s="20" t="s">
        <v>8</v>
      </c>
      <c r="C40" s="37" t="s">
        <v>35</v>
      </c>
      <c r="D40" s="38">
        <v>9.0</v>
      </c>
      <c r="E40" s="38">
        <v>6.0</v>
      </c>
      <c r="F40" s="38">
        <v>7.0</v>
      </c>
      <c r="G40" s="38">
        <v>8.0</v>
      </c>
      <c r="H40" s="38">
        <v>9.0</v>
      </c>
      <c r="I40" s="39"/>
      <c r="J40" s="38">
        <v>7.0</v>
      </c>
      <c r="K40" s="38">
        <v>7.0</v>
      </c>
      <c r="L40" s="38">
        <v>5.0</v>
      </c>
      <c r="M40" s="38">
        <v>10.0</v>
      </c>
      <c r="N40" s="38">
        <v>7.0</v>
      </c>
      <c r="O40" s="38">
        <v>7.0</v>
      </c>
      <c r="P40" s="38">
        <v>8.0</v>
      </c>
      <c r="Q40" s="38">
        <v>8.0</v>
      </c>
      <c r="R40" s="38">
        <v>9.0</v>
      </c>
      <c r="S40" s="38">
        <v>9.0</v>
      </c>
      <c r="T40" s="38">
        <v>10.0</v>
      </c>
      <c r="U40" s="38">
        <v>10.0</v>
      </c>
      <c r="V40" s="38">
        <v>10.0</v>
      </c>
      <c r="W40" s="38">
        <v>8.0</v>
      </c>
      <c r="X40" s="38">
        <v>9.0</v>
      </c>
      <c r="Y40" s="38">
        <v>9.0</v>
      </c>
      <c r="Z40" s="38">
        <v>8.0</v>
      </c>
      <c r="AA40" s="38">
        <v>10.0</v>
      </c>
      <c r="AB40" s="38">
        <v>9.0</v>
      </c>
      <c r="AC40" s="38">
        <v>9.0</v>
      </c>
      <c r="AD40" s="38">
        <v>9.0</v>
      </c>
      <c r="AE40" s="38">
        <v>6.0</v>
      </c>
      <c r="AF40" s="38">
        <v>9.0</v>
      </c>
      <c r="AG40" s="38">
        <v>9.0</v>
      </c>
      <c r="AH40" s="38">
        <v>8.0</v>
      </c>
      <c r="AI40" s="38">
        <v>8.0</v>
      </c>
      <c r="AJ40" s="38">
        <v>7.0</v>
      </c>
    </row>
    <row r="41" ht="12.0" customHeight="1">
      <c r="A41" s="5"/>
      <c r="B41" s="43"/>
      <c r="C41" s="33" t="s">
        <v>15</v>
      </c>
      <c r="D41" s="34">
        <f t="shared" ref="D41:AJ41" si="4">TRUNC(IFERROR(AVERAGE(D35:D40),"0"),2)</f>
        <v>9.33</v>
      </c>
      <c r="E41" s="34">
        <f t="shared" si="4"/>
        <v>6.66</v>
      </c>
      <c r="F41" s="34">
        <f t="shared" si="4"/>
        <v>8.5</v>
      </c>
      <c r="G41" s="34">
        <f t="shared" si="4"/>
        <v>7.83</v>
      </c>
      <c r="H41" s="34">
        <f t="shared" si="4"/>
        <v>8.33</v>
      </c>
      <c r="I41" s="34">
        <f t="shared" si="4"/>
        <v>0</v>
      </c>
      <c r="J41" s="34">
        <f t="shared" si="4"/>
        <v>7.66</v>
      </c>
      <c r="K41" s="34">
        <f t="shared" si="4"/>
        <v>7.5</v>
      </c>
      <c r="L41" s="34">
        <f t="shared" si="4"/>
        <v>5.33</v>
      </c>
      <c r="M41" s="34">
        <f t="shared" si="4"/>
        <v>9.83</v>
      </c>
      <c r="N41" s="34">
        <f t="shared" si="4"/>
        <v>7.66</v>
      </c>
      <c r="O41" s="34">
        <f t="shared" si="4"/>
        <v>7</v>
      </c>
      <c r="P41" s="34">
        <f t="shared" si="4"/>
        <v>8</v>
      </c>
      <c r="Q41" s="34">
        <f t="shared" si="4"/>
        <v>8</v>
      </c>
      <c r="R41" s="34">
        <f t="shared" si="4"/>
        <v>8.33</v>
      </c>
      <c r="S41" s="34">
        <f t="shared" si="4"/>
        <v>8.83</v>
      </c>
      <c r="T41" s="34">
        <f t="shared" si="4"/>
        <v>9.66</v>
      </c>
      <c r="U41" s="34">
        <f t="shared" si="4"/>
        <v>9.66</v>
      </c>
      <c r="V41" s="34">
        <f t="shared" si="4"/>
        <v>9.5</v>
      </c>
      <c r="W41" s="34">
        <f t="shared" si="4"/>
        <v>7.83</v>
      </c>
      <c r="X41" s="34">
        <f t="shared" si="4"/>
        <v>8.66</v>
      </c>
      <c r="Y41" s="34">
        <f t="shared" si="4"/>
        <v>9.16</v>
      </c>
      <c r="Z41" s="34">
        <f t="shared" si="4"/>
        <v>7.83</v>
      </c>
      <c r="AA41" s="34">
        <f t="shared" si="4"/>
        <v>9.5</v>
      </c>
      <c r="AB41" s="34">
        <f t="shared" si="4"/>
        <v>8.66</v>
      </c>
      <c r="AC41" s="34">
        <f t="shared" si="4"/>
        <v>8.66</v>
      </c>
      <c r="AD41" s="34">
        <f t="shared" si="4"/>
        <v>8.5</v>
      </c>
      <c r="AE41" s="34">
        <f t="shared" si="4"/>
        <v>6.5</v>
      </c>
      <c r="AF41" s="34">
        <f t="shared" si="4"/>
        <v>9.16</v>
      </c>
      <c r="AG41" s="34">
        <f t="shared" si="4"/>
        <v>8.83</v>
      </c>
      <c r="AH41" s="34">
        <f t="shared" si="4"/>
        <v>8.16</v>
      </c>
      <c r="AI41" s="34">
        <f t="shared" si="4"/>
        <v>8.66</v>
      </c>
      <c r="AJ41" s="34">
        <f t="shared" si="4"/>
        <v>7.83</v>
      </c>
    </row>
    <row r="42" ht="15.75" customHeight="1">
      <c r="A42" s="5"/>
      <c r="B42" s="2"/>
      <c r="C42" s="40" t="s">
        <v>36</v>
      </c>
      <c r="D42" s="40" t="s">
        <v>36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41">
        <v>10.0</v>
      </c>
      <c r="E43" s="41">
        <v>7.0</v>
      </c>
      <c r="F43" s="41">
        <v>7.0</v>
      </c>
      <c r="G43" s="41">
        <v>7.0</v>
      </c>
      <c r="H43" s="41">
        <v>9.0</v>
      </c>
      <c r="I43" s="42"/>
      <c r="J43" s="41">
        <v>8.0</v>
      </c>
      <c r="K43" s="41">
        <v>7.0</v>
      </c>
      <c r="L43" s="41">
        <v>5.0</v>
      </c>
      <c r="M43" s="41">
        <v>10.0</v>
      </c>
      <c r="N43" s="41">
        <v>8.0</v>
      </c>
      <c r="O43" s="41">
        <v>8.0</v>
      </c>
      <c r="P43" s="41">
        <v>8.0</v>
      </c>
      <c r="Q43" s="41">
        <v>8.0</v>
      </c>
      <c r="R43" s="41">
        <v>8.0</v>
      </c>
      <c r="S43" s="41">
        <v>10.0</v>
      </c>
      <c r="T43" s="41">
        <v>9.0</v>
      </c>
      <c r="U43" s="41">
        <v>9.0</v>
      </c>
      <c r="V43" s="41">
        <v>9.0</v>
      </c>
      <c r="W43" s="41">
        <v>9.0</v>
      </c>
      <c r="X43" s="41">
        <v>9.0</v>
      </c>
      <c r="Y43" s="41">
        <v>9.0</v>
      </c>
      <c r="Z43" s="41">
        <v>8.0</v>
      </c>
      <c r="AA43" s="41">
        <v>9.0</v>
      </c>
      <c r="AB43" s="41">
        <v>9.0</v>
      </c>
      <c r="AC43" s="41">
        <v>8.0</v>
      </c>
      <c r="AD43" s="41">
        <v>8.0</v>
      </c>
      <c r="AE43" s="41">
        <v>7.0</v>
      </c>
      <c r="AF43" s="41">
        <v>9.0</v>
      </c>
      <c r="AG43" s="41">
        <v>9.0</v>
      </c>
      <c r="AH43" s="41">
        <v>8.0</v>
      </c>
      <c r="AI43" s="41">
        <v>9.0</v>
      </c>
      <c r="AJ43" s="41">
        <v>7.0</v>
      </c>
    </row>
    <row r="44" ht="12.0" customHeight="1">
      <c r="A44" s="5"/>
      <c r="B44" s="20" t="s">
        <v>8</v>
      </c>
      <c r="C44" s="37" t="s">
        <v>38</v>
      </c>
      <c r="D44" s="41">
        <v>8.0</v>
      </c>
      <c r="E44" s="41">
        <v>6.0</v>
      </c>
      <c r="F44" s="41">
        <v>7.0</v>
      </c>
      <c r="G44" s="41">
        <v>8.0</v>
      </c>
      <c r="H44" s="41">
        <v>9.0</v>
      </c>
      <c r="I44" s="42"/>
      <c r="J44" s="41">
        <v>8.0</v>
      </c>
      <c r="K44" s="41">
        <v>7.0</v>
      </c>
      <c r="L44" s="41">
        <v>5.0</v>
      </c>
      <c r="M44" s="41">
        <v>10.0</v>
      </c>
      <c r="N44" s="41">
        <v>7.0</v>
      </c>
      <c r="O44" s="41">
        <v>7.0</v>
      </c>
      <c r="P44" s="41">
        <v>8.0</v>
      </c>
      <c r="Q44" s="41">
        <v>9.0</v>
      </c>
      <c r="R44" s="41">
        <v>8.0</v>
      </c>
      <c r="S44" s="41">
        <v>10.0</v>
      </c>
      <c r="T44" s="41">
        <v>10.0</v>
      </c>
      <c r="U44" s="41">
        <v>10.0</v>
      </c>
      <c r="V44" s="41">
        <v>10.0</v>
      </c>
      <c r="W44" s="41">
        <v>9.0</v>
      </c>
      <c r="X44" s="41">
        <v>9.0</v>
      </c>
      <c r="Y44" s="41">
        <v>9.0</v>
      </c>
      <c r="Z44" s="41">
        <v>8.0</v>
      </c>
      <c r="AA44" s="41">
        <v>9.0</v>
      </c>
      <c r="AB44" s="41">
        <v>8.0</v>
      </c>
      <c r="AC44" s="41">
        <v>9.0</v>
      </c>
      <c r="AD44" s="41">
        <v>9.0</v>
      </c>
      <c r="AE44" s="41">
        <v>6.0</v>
      </c>
      <c r="AF44" s="41">
        <v>10.0</v>
      </c>
      <c r="AG44" s="41">
        <v>9.0</v>
      </c>
      <c r="AH44" s="41">
        <v>7.0</v>
      </c>
      <c r="AI44" s="41">
        <v>8.0</v>
      </c>
      <c r="AJ44" s="41">
        <v>7.0</v>
      </c>
    </row>
    <row r="45" ht="12.0" customHeight="1">
      <c r="A45" s="5"/>
      <c r="B45" s="20" t="s">
        <v>8</v>
      </c>
      <c r="C45" s="37" t="s">
        <v>39</v>
      </c>
      <c r="D45" s="41">
        <v>10.0</v>
      </c>
      <c r="E45" s="41">
        <v>9.0</v>
      </c>
      <c r="F45" s="41">
        <v>9.0</v>
      </c>
      <c r="G45" s="41">
        <v>9.0</v>
      </c>
      <c r="H45" s="41">
        <v>9.0</v>
      </c>
      <c r="I45" s="42"/>
      <c r="J45" s="41">
        <v>7.0</v>
      </c>
      <c r="K45" s="41">
        <v>9.0</v>
      </c>
      <c r="L45" s="41">
        <v>6.0</v>
      </c>
      <c r="M45" s="41">
        <v>10.0</v>
      </c>
      <c r="N45" s="41">
        <v>9.0</v>
      </c>
      <c r="O45" s="41">
        <v>7.0</v>
      </c>
      <c r="P45" s="41">
        <v>9.0</v>
      </c>
      <c r="Q45" s="41">
        <v>9.0</v>
      </c>
      <c r="R45" s="41">
        <v>9.0</v>
      </c>
      <c r="S45" s="41">
        <v>10.0</v>
      </c>
      <c r="T45" s="41">
        <v>10.0</v>
      </c>
      <c r="U45" s="41">
        <v>10.0</v>
      </c>
      <c r="V45" s="41">
        <v>10.0</v>
      </c>
      <c r="W45" s="41">
        <v>8.0</v>
      </c>
      <c r="X45" s="41">
        <v>9.0</v>
      </c>
      <c r="Y45" s="41">
        <v>10.0</v>
      </c>
      <c r="Z45" s="41">
        <v>8.0</v>
      </c>
      <c r="AA45" s="41">
        <v>10.0</v>
      </c>
      <c r="AB45" s="41">
        <v>8.0</v>
      </c>
      <c r="AC45" s="41">
        <v>9.0</v>
      </c>
      <c r="AD45" s="41">
        <v>8.0</v>
      </c>
      <c r="AE45" s="41">
        <v>9.0</v>
      </c>
      <c r="AF45" s="41">
        <v>10.0</v>
      </c>
      <c r="AG45" s="41">
        <v>10.0</v>
      </c>
      <c r="AH45" s="41">
        <v>6.0</v>
      </c>
      <c r="AI45" s="41">
        <v>9.0</v>
      </c>
      <c r="AJ45" s="41">
        <v>9.0</v>
      </c>
    </row>
    <row r="46" ht="12.0" customHeight="1">
      <c r="A46" s="5"/>
      <c r="B46" s="20" t="s">
        <v>8</v>
      </c>
      <c r="C46" s="37" t="s">
        <v>40</v>
      </c>
      <c r="D46" s="41">
        <v>9.0</v>
      </c>
      <c r="E46" s="41">
        <v>8.0</v>
      </c>
      <c r="F46" s="41">
        <v>10.0</v>
      </c>
      <c r="G46" s="41">
        <v>10.0</v>
      </c>
      <c r="H46" s="41">
        <v>9.0</v>
      </c>
      <c r="I46" s="42"/>
      <c r="J46" s="41">
        <v>9.0</v>
      </c>
      <c r="K46" s="41">
        <v>8.0</v>
      </c>
      <c r="L46" s="41">
        <v>5.0</v>
      </c>
      <c r="M46" s="41">
        <v>9.0</v>
      </c>
      <c r="N46" s="41">
        <v>9.0</v>
      </c>
      <c r="O46" s="41">
        <v>7.0</v>
      </c>
      <c r="P46" s="41">
        <v>9.0</v>
      </c>
      <c r="Q46" s="41">
        <v>9.0</v>
      </c>
      <c r="R46" s="41">
        <v>8.0</v>
      </c>
      <c r="S46" s="41">
        <v>10.0</v>
      </c>
      <c r="T46" s="41">
        <v>9.0</v>
      </c>
      <c r="U46" s="41">
        <v>8.0</v>
      </c>
      <c r="V46" s="41">
        <v>10.0</v>
      </c>
      <c r="W46" s="41">
        <v>8.0</v>
      </c>
      <c r="X46" s="41">
        <v>9.0</v>
      </c>
      <c r="Y46" s="41">
        <v>10.0</v>
      </c>
      <c r="Z46" s="41">
        <v>8.0</v>
      </c>
      <c r="AA46" s="41">
        <v>6.0</v>
      </c>
      <c r="AB46" s="41">
        <v>8.0</v>
      </c>
      <c r="AC46" s="41">
        <v>9.0</v>
      </c>
      <c r="AD46" s="41">
        <v>9.0</v>
      </c>
      <c r="AE46" s="41">
        <v>8.0</v>
      </c>
      <c r="AF46" s="41">
        <v>10.0</v>
      </c>
      <c r="AG46" s="41">
        <v>10.0</v>
      </c>
      <c r="AH46" s="41">
        <v>7.0</v>
      </c>
      <c r="AI46" s="41">
        <v>9.0</v>
      </c>
      <c r="AJ46" s="41">
        <v>9.0</v>
      </c>
    </row>
    <row r="47" ht="12.0" customHeight="1">
      <c r="A47" s="5"/>
      <c r="B47" s="20" t="s">
        <v>8</v>
      </c>
      <c r="C47" s="37" t="s">
        <v>41</v>
      </c>
      <c r="D47" s="41">
        <v>10.0</v>
      </c>
      <c r="E47" s="41">
        <v>7.0</v>
      </c>
      <c r="F47" s="41">
        <v>6.0</v>
      </c>
      <c r="G47" s="41">
        <v>7.0</v>
      </c>
      <c r="H47" s="41">
        <v>9.0</v>
      </c>
      <c r="I47" s="42"/>
      <c r="J47" s="41">
        <v>8.0</v>
      </c>
      <c r="K47" s="41">
        <v>8.0</v>
      </c>
      <c r="L47" s="41">
        <v>4.0</v>
      </c>
      <c r="M47" s="41">
        <v>9.0</v>
      </c>
      <c r="N47" s="41">
        <v>8.0</v>
      </c>
      <c r="O47" s="41">
        <v>7.0</v>
      </c>
      <c r="P47" s="41">
        <v>8.0</v>
      </c>
      <c r="Q47" s="41">
        <v>8.0</v>
      </c>
      <c r="R47" s="41">
        <v>8.0</v>
      </c>
      <c r="S47" s="41">
        <v>8.0</v>
      </c>
      <c r="T47" s="41">
        <v>9.0</v>
      </c>
      <c r="U47" s="41">
        <v>9.0</v>
      </c>
      <c r="V47" s="41">
        <v>7.0</v>
      </c>
      <c r="W47" s="41">
        <v>8.0</v>
      </c>
      <c r="X47" s="41">
        <v>9.0</v>
      </c>
      <c r="Y47" s="41">
        <v>8.0</v>
      </c>
      <c r="Z47" s="41">
        <v>9.0</v>
      </c>
      <c r="AA47" s="41">
        <v>7.0</v>
      </c>
      <c r="AB47" s="41">
        <v>9.0</v>
      </c>
      <c r="AC47" s="41">
        <v>9.0</v>
      </c>
      <c r="AD47" s="41">
        <v>9.0</v>
      </c>
      <c r="AE47" s="41">
        <v>7.0</v>
      </c>
      <c r="AF47" s="41">
        <v>8.0</v>
      </c>
      <c r="AG47" s="41">
        <v>9.0</v>
      </c>
      <c r="AH47" s="41">
        <v>8.0</v>
      </c>
      <c r="AI47" s="41">
        <v>8.0</v>
      </c>
      <c r="AJ47" s="41">
        <v>9.0</v>
      </c>
    </row>
    <row r="48" ht="12.0" customHeight="1">
      <c r="A48" s="5"/>
      <c r="B48" s="20"/>
      <c r="C48" s="33" t="s">
        <v>15</v>
      </c>
      <c r="D48" s="34">
        <f t="shared" ref="D48:AJ48" si="5">TRUNC(IFERROR(AVERAGE(D43:D47),"0"),2)</f>
        <v>9.4</v>
      </c>
      <c r="E48" s="34">
        <f t="shared" si="5"/>
        <v>7.4</v>
      </c>
      <c r="F48" s="34">
        <f t="shared" si="5"/>
        <v>7.8</v>
      </c>
      <c r="G48" s="34">
        <f t="shared" si="5"/>
        <v>8.2</v>
      </c>
      <c r="H48" s="34">
        <f t="shared" si="5"/>
        <v>9</v>
      </c>
      <c r="I48" s="34">
        <f t="shared" si="5"/>
        <v>0</v>
      </c>
      <c r="J48" s="34">
        <f t="shared" si="5"/>
        <v>8</v>
      </c>
      <c r="K48" s="34">
        <f t="shared" si="5"/>
        <v>7.8</v>
      </c>
      <c r="L48" s="34">
        <f t="shared" si="5"/>
        <v>5</v>
      </c>
      <c r="M48" s="34">
        <f t="shared" si="5"/>
        <v>9.6</v>
      </c>
      <c r="N48" s="34">
        <f t="shared" si="5"/>
        <v>8.2</v>
      </c>
      <c r="O48" s="34">
        <f t="shared" si="5"/>
        <v>7.2</v>
      </c>
      <c r="P48" s="34">
        <f t="shared" si="5"/>
        <v>8.4</v>
      </c>
      <c r="Q48" s="34">
        <f t="shared" si="5"/>
        <v>8.6</v>
      </c>
      <c r="R48" s="34">
        <f t="shared" si="5"/>
        <v>8.2</v>
      </c>
      <c r="S48" s="34">
        <f t="shared" si="5"/>
        <v>9.6</v>
      </c>
      <c r="T48" s="34">
        <f t="shared" si="5"/>
        <v>9.4</v>
      </c>
      <c r="U48" s="34">
        <f t="shared" si="5"/>
        <v>9.2</v>
      </c>
      <c r="V48" s="34">
        <f t="shared" si="5"/>
        <v>9.2</v>
      </c>
      <c r="W48" s="34">
        <f t="shared" si="5"/>
        <v>8.4</v>
      </c>
      <c r="X48" s="34">
        <f t="shared" si="5"/>
        <v>9</v>
      </c>
      <c r="Y48" s="34">
        <f t="shared" si="5"/>
        <v>9.2</v>
      </c>
      <c r="Z48" s="34">
        <f t="shared" si="5"/>
        <v>8.2</v>
      </c>
      <c r="AA48" s="34">
        <f t="shared" si="5"/>
        <v>8.2</v>
      </c>
      <c r="AB48" s="34">
        <f t="shared" si="5"/>
        <v>8.4</v>
      </c>
      <c r="AC48" s="34">
        <f t="shared" si="5"/>
        <v>8.8</v>
      </c>
      <c r="AD48" s="34">
        <f t="shared" si="5"/>
        <v>8.6</v>
      </c>
      <c r="AE48" s="34">
        <f t="shared" si="5"/>
        <v>7.4</v>
      </c>
      <c r="AF48" s="34">
        <f t="shared" si="5"/>
        <v>9.4</v>
      </c>
      <c r="AG48" s="34">
        <f t="shared" si="5"/>
        <v>9.4</v>
      </c>
      <c r="AH48" s="34">
        <f t="shared" si="5"/>
        <v>7.2</v>
      </c>
      <c r="AI48" s="34">
        <f t="shared" si="5"/>
        <v>8.6</v>
      </c>
      <c r="AJ48" s="34">
        <f t="shared" si="5"/>
        <v>8.2</v>
      </c>
    </row>
    <row r="49" ht="15.75" customHeight="1">
      <c r="A49" s="5"/>
      <c r="B49" s="2"/>
      <c r="C49" s="35" t="s">
        <v>42</v>
      </c>
      <c r="D49" s="35" t="s">
        <v>42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38">
        <v>10.0</v>
      </c>
      <c r="E50" s="38">
        <v>7.0</v>
      </c>
      <c r="F50" s="38">
        <v>7.0</v>
      </c>
      <c r="G50" s="38">
        <v>7.0</v>
      </c>
      <c r="H50" s="38">
        <v>9.0</v>
      </c>
      <c r="I50" s="39"/>
      <c r="J50" s="38">
        <v>8.0</v>
      </c>
      <c r="K50" s="38">
        <v>8.0</v>
      </c>
      <c r="L50" s="38">
        <v>6.0</v>
      </c>
      <c r="M50" s="38">
        <v>10.0</v>
      </c>
      <c r="N50" s="38">
        <v>8.0</v>
      </c>
      <c r="O50" s="38">
        <v>7.0</v>
      </c>
      <c r="P50" s="38">
        <v>8.0</v>
      </c>
      <c r="Q50" s="38">
        <v>8.0</v>
      </c>
      <c r="R50" s="38">
        <v>8.0</v>
      </c>
      <c r="S50" s="38">
        <v>9.0</v>
      </c>
      <c r="T50" s="38">
        <v>10.0</v>
      </c>
      <c r="U50" s="38">
        <v>10.0</v>
      </c>
      <c r="V50" s="38">
        <v>10.0</v>
      </c>
      <c r="W50" s="38">
        <v>8.0</v>
      </c>
      <c r="X50" s="38">
        <v>8.0</v>
      </c>
      <c r="Y50" s="38">
        <v>9.0</v>
      </c>
      <c r="Z50" s="38">
        <v>8.0</v>
      </c>
      <c r="AA50" s="38">
        <v>10.0</v>
      </c>
      <c r="AB50" s="38">
        <v>8.0</v>
      </c>
      <c r="AC50" s="38">
        <v>9.0</v>
      </c>
      <c r="AD50" s="38">
        <v>10.0</v>
      </c>
      <c r="AE50" s="38">
        <v>7.0</v>
      </c>
      <c r="AF50" s="38">
        <v>10.0</v>
      </c>
      <c r="AG50" s="38">
        <v>9.0</v>
      </c>
      <c r="AH50" s="38">
        <v>8.0</v>
      </c>
      <c r="AI50" s="38">
        <v>8.0</v>
      </c>
      <c r="AJ50" s="38">
        <v>8.0</v>
      </c>
    </row>
    <row r="51" ht="12.0" customHeight="1">
      <c r="A51" s="5"/>
      <c r="B51" s="20" t="s">
        <v>8</v>
      </c>
      <c r="C51" s="37" t="s">
        <v>44</v>
      </c>
      <c r="D51" s="38">
        <v>10.0</v>
      </c>
      <c r="E51" s="38">
        <v>7.0</v>
      </c>
      <c r="F51" s="38">
        <v>8.0</v>
      </c>
      <c r="G51" s="38">
        <v>7.0</v>
      </c>
      <c r="H51" s="38">
        <v>9.0</v>
      </c>
      <c r="I51" s="39"/>
      <c r="J51" s="38">
        <v>7.0</v>
      </c>
      <c r="K51" s="38">
        <v>8.0</v>
      </c>
      <c r="L51" s="38">
        <v>4.0</v>
      </c>
      <c r="M51" s="38">
        <v>10.0</v>
      </c>
      <c r="N51" s="38">
        <v>8.0</v>
      </c>
      <c r="O51" s="38">
        <v>7.0</v>
      </c>
      <c r="P51" s="38">
        <v>9.0</v>
      </c>
      <c r="Q51" s="38">
        <v>9.0</v>
      </c>
      <c r="R51" s="38">
        <v>8.0</v>
      </c>
      <c r="S51" s="38">
        <v>9.0</v>
      </c>
      <c r="T51" s="38">
        <v>9.0</v>
      </c>
      <c r="U51" s="38">
        <v>9.0</v>
      </c>
      <c r="V51" s="38">
        <v>9.0</v>
      </c>
      <c r="W51" s="38">
        <v>9.0</v>
      </c>
      <c r="X51" s="38">
        <v>9.0</v>
      </c>
      <c r="Y51" s="38">
        <v>9.0</v>
      </c>
      <c r="Z51" s="38">
        <v>8.0</v>
      </c>
      <c r="AA51" s="38">
        <v>9.0</v>
      </c>
      <c r="AB51" s="38">
        <v>8.0</v>
      </c>
      <c r="AC51" s="38">
        <v>9.0</v>
      </c>
      <c r="AD51" s="38">
        <v>8.0</v>
      </c>
      <c r="AE51" s="38">
        <v>6.0</v>
      </c>
      <c r="AF51" s="38">
        <v>9.0</v>
      </c>
      <c r="AG51" s="38">
        <v>9.0</v>
      </c>
      <c r="AH51" s="38">
        <v>7.0</v>
      </c>
      <c r="AI51" s="38">
        <v>9.0</v>
      </c>
      <c r="AJ51" s="38">
        <v>9.0</v>
      </c>
    </row>
    <row r="52" ht="12.0" customHeight="1">
      <c r="A52" s="5"/>
      <c r="B52" s="20" t="s">
        <v>8</v>
      </c>
      <c r="C52" s="37" t="s">
        <v>45</v>
      </c>
      <c r="D52" s="38">
        <v>9.0</v>
      </c>
      <c r="E52" s="38">
        <v>6.0</v>
      </c>
      <c r="F52" s="38">
        <v>6.0</v>
      </c>
      <c r="G52" s="38">
        <v>7.0</v>
      </c>
      <c r="H52" s="38">
        <v>8.0</v>
      </c>
      <c r="I52" s="39"/>
      <c r="J52" s="38">
        <v>8.0</v>
      </c>
      <c r="K52" s="38">
        <v>7.0</v>
      </c>
      <c r="L52" s="38">
        <v>6.0</v>
      </c>
      <c r="M52" s="38">
        <v>9.0</v>
      </c>
      <c r="N52" s="38">
        <v>8.0</v>
      </c>
      <c r="O52" s="38">
        <v>7.0</v>
      </c>
      <c r="P52" s="38">
        <v>8.0</v>
      </c>
      <c r="Q52" s="38">
        <v>8.0</v>
      </c>
      <c r="R52" s="38">
        <v>8.0</v>
      </c>
      <c r="S52" s="38">
        <v>8.0</v>
      </c>
      <c r="T52" s="38">
        <v>10.0</v>
      </c>
      <c r="U52" s="38">
        <v>10.0</v>
      </c>
      <c r="V52" s="38">
        <v>9.0</v>
      </c>
      <c r="W52" s="38">
        <v>8.0</v>
      </c>
      <c r="X52" s="38">
        <v>8.0</v>
      </c>
      <c r="Y52" s="38">
        <v>9.0</v>
      </c>
      <c r="Z52" s="38">
        <v>8.0</v>
      </c>
      <c r="AA52" s="38">
        <v>10.0</v>
      </c>
      <c r="AB52" s="38">
        <v>9.0</v>
      </c>
      <c r="AC52" s="38">
        <v>9.0</v>
      </c>
      <c r="AD52" s="38">
        <v>9.0</v>
      </c>
      <c r="AE52" s="38">
        <v>6.0</v>
      </c>
      <c r="AF52" s="38">
        <v>10.0</v>
      </c>
      <c r="AG52" s="38">
        <v>8.0</v>
      </c>
      <c r="AH52" s="38">
        <v>7.0</v>
      </c>
      <c r="AI52" s="38">
        <v>7.0</v>
      </c>
      <c r="AJ52" s="38">
        <v>7.0</v>
      </c>
    </row>
    <row r="53" ht="12.0" customHeight="1">
      <c r="A53" s="5"/>
      <c r="B53" s="20" t="s">
        <v>8</v>
      </c>
      <c r="C53" s="37" t="s">
        <v>46</v>
      </c>
      <c r="D53" s="38">
        <v>10.0</v>
      </c>
      <c r="E53" s="38">
        <v>7.0</v>
      </c>
      <c r="F53" s="38">
        <v>7.0</v>
      </c>
      <c r="G53" s="38">
        <v>7.0</v>
      </c>
      <c r="H53" s="38">
        <v>8.0</v>
      </c>
      <c r="I53" s="39"/>
      <c r="J53" s="38">
        <v>8.0</v>
      </c>
      <c r="K53" s="38">
        <v>7.0</v>
      </c>
      <c r="L53" s="38">
        <v>5.0</v>
      </c>
      <c r="M53" s="38">
        <v>10.0</v>
      </c>
      <c r="N53" s="38">
        <v>8.0</v>
      </c>
      <c r="O53" s="38">
        <v>7.0</v>
      </c>
      <c r="P53" s="38">
        <v>9.0</v>
      </c>
      <c r="Q53" s="38">
        <v>8.0</v>
      </c>
      <c r="R53" s="38">
        <v>8.0</v>
      </c>
      <c r="S53" s="38">
        <v>9.0</v>
      </c>
      <c r="T53" s="38">
        <v>9.0</v>
      </c>
      <c r="U53" s="38">
        <v>10.0</v>
      </c>
      <c r="V53" s="38">
        <v>10.0</v>
      </c>
      <c r="W53" s="38">
        <v>9.0</v>
      </c>
      <c r="X53" s="38">
        <v>8.0</v>
      </c>
      <c r="Y53" s="38">
        <v>9.0</v>
      </c>
      <c r="Z53" s="38">
        <v>8.0</v>
      </c>
      <c r="AA53" s="38">
        <v>10.0</v>
      </c>
      <c r="AB53" s="38">
        <v>9.0</v>
      </c>
      <c r="AC53" s="38">
        <v>9.0</v>
      </c>
      <c r="AD53" s="38">
        <v>9.0</v>
      </c>
      <c r="AE53" s="38">
        <v>7.0</v>
      </c>
      <c r="AF53" s="38">
        <v>9.0</v>
      </c>
      <c r="AG53" s="38">
        <v>9.0</v>
      </c>
      <c r="AH53" s="38">
        <v>8.0</v>
      </c>
      <c r="AI53" s="38">
        <v>8.0</v>
      </c>
      <c r="AJ53" s="38">
        <v>8.0</v>
      </c>
    </row>
    <row r="54" ht="12.0" customHeight="1">
      <c r="A54" s="5"/>
      <c r="B54" s="20"/>
      <c r="C54" s="33" t="s">
        <v>15</v>
      </c>
      <c r="D54" s="34">
        <f t="shared" ref="D54:AJ54" si="6">TRUNC(IFERROR(AVERAGE(D50:D53),"0"),2)</f>
        <v>9.75</v>
      </c>
      <c r="E54" s="34">
        <f t="shared" si="6"/>
        <v>6.75</v>
      </c>
      <c r="F54" s="34">
        <f t="shared" si="6"/>
        <v>7</v>
      </c>
      <c r="G54" s="34">
        <f t="shared" si="6"/>
        <v>7</v>
      </c>
      <c r="H54" s="34">
        <f t="shared" si="6"/>
        <v>8.5</v>
      </c>
      <c r="I54" s="34">
        <f t="shared" si="6"/>
        <v>0</v>
      </c>
      <c r="J54" s="34">
        <f t="shared" si="6"/>
        <v>7.75</v>
      </c>
      <c r="K54" s="34">
        <f t="shared" si="6"/>
        <v>7.5</v>
      </c>
      <c r="L54" s="34">
        <f t="shared" si="6"/>
        <v>5.25</v>
      </c>
      <c r="M54" s="34">
        <f t="shared" si="6"/>
        <v>9.75</v>
      </c>
      <c r="N54" s="34">
        <f t="shared" si="6"/>
        <v>8</v>
      </c>
      <c r="O54" s="34">
        <f t="shared" si="6"/>
        <v>7</v>
      </c>
      <c r="P54" s="34">
        <f t="shared" si="6"/>
        <v>8.5</v>
      </c>
      <c r="Q54" s="34">
        <f t="shared" si="6"/>
        <v>8.25</v>
      </c>
      <c r="R54" s="34">
        <f t="shared" si="6"/>
        <v>8</v>
      </c>
      <c r="S54" s="34">
        <f t="shared" si="6"/>
        <v>8.75</v>
      </c>
      <c r="T54" s="34">
        <f t="shared" si="6"/>
        <v>9.5</v>
      </c>
      <c r="U54" s="34">
        <f t="shared" si="6"/>
        <v>9.75</v>
      </c>
      <c r="V54" s="34">
        <f t="shared" si="6"/>
        <v>9.5</v>
      </c>
      <c r="W54" s="34">
        <f t="shared" si="6"/>
        <v>8.5</v>
      </c>
      <c r="X54" s="34">
        <f t="shared" si="6"/>
        <v>8.25</v>
      </c>
      <c r="Y54" s="34">
        <f t="shared" si="6"/>
        <v>9</v>
      </c>
      <c r="Z54" s="34">
        <f t="shared" si="6"/>
        <v>8</v>
      </c>
      <c r="AA54" s="34">
        <f t="shared" si="6"/>
        <v>9.75</v>
      </c>
      <c r="AB54" s="34">
        <f t="shared" si="6"/>
        <v>8.5</v>
      </c>
      <c r="AC54" s="34">
        <f t="shared" si="6"/>
        <v>9</v>
      </c>
      <c r="AD54" s="34">
        <f t="shared" si="6"/>
        <v>9</v>
      </c>
      <c r="AE54" s="34">
        <f t="shared" si="6"/>
        <v>6.5</v>
      </c>
      <c r="AF54" s="34">
        <f t="shared" si="6"/>
        <v>9.5</v>
      </c>
      <c r="AG54" s="34">
        <f t="shared" si="6"/>
        <v>8.75</v>
      </c>
      <c r="AH54" s="34">
        <f t="shared" si="6"/>
        <v>7.5</v>
      </c>
      <c r="AI54" s="34">
        <f t="shared" si="6"/>
        <v>8</v>
      </c>
      <c r="AJ54" s="34">
        <f t="shared" si="6"/>
        <v>8</v>
      </c>
    </row>
    <row r="55" ht="15.75" customHeight="1">
      <c r="A55" s="5"/>
      <c r="B55" s="2"/>
      <c r="C55" s="40" t="s">
        <v>47</v>
      </c>
      <c r="D55" s="40" t="s">
        <v>47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41">
        <v>9.0</v>
      </c>
      <c r="E56" s="41">
        <v>8.0</v>
      </c>
      <c r="F56" s="41">
        <v>9.0</v>
      </c>
      <c r="G56" s="41">
        <v>9.0</v>
      </c>
      <c r="H56" s="41">
        <v>9.0</v>
      </c>
      <c r="I56" s="42"/>
      <c r="J56" s="41">
        <v>8.0</v>
      </c>
      <c r="K56" s="41">
        <v>8.0</v>
      </c>
      <c r="L56" s="41">
        <v>6.0</v>
      </c>
      <c r="M56" s="41">
        <v>10.0</v>
      </c>
      <c r="N56" s="41">
        <v>9.0</v>
      </c>
      <c r="O56" s="41">
        <v>9.0</v>
      </c>
      <c r="P56" s="41">
        <v>9.0</v>
      </c>
      <c r="Q56" s="41">
        <v>9.0</v>
      </c>
      <c r="R56" s="41">
        <v>9.0</v>
      </c>
      <c r="S56" s="41">
        <v>9.0</v>
      </c>
      <c r="T56" s="41">
        <v>9.0</v>
      </c>
      <c r="U56" s="41">
        <v>10.0</v>
      </c>
      <c r="V56" s="41">
        <v>10.0</v>
      </c>
      <c r="W56" s="41">
        <v>10.0</v>
      </c>
      <c r="X56" s="41">
        <v>9.0</v>
      </c>
      <c r="Y56" s="41">
        <v>9.0</v>
      </c>
      <c r="Z56" s="41">
        <v>9.0</v>
      </c>
      <c r="AA56" s="41">
        <v>9.0</v>
      </c>
      <c r="AB56" s="41">
        <v>8.0</v>
      </c>
      <c r="AC56" s="41">
        <v>9.0</v>
      </c>
      <c r="AD56" s="41">
        <v>9.0</v>
      </c>
      <c r="AE56" s="41">
        <v>9.0</v>
      </c>
      <c r="AF56" s="41">
        <v>10.0</v>
      </c>
      <c r="AG56" s="41">
        <v>10.0</v>
      </c>
      <c r="AH56" s="41">
        <v>8.0</v>
      </c>
      <c r="AI56" s="41">
        <v>9.0</v>
      </c>
      <c r="AJ56" s="41">
        <v>9.0</v>
      </c>
    </row>
    <row r="57" ht="12.0" customHeight="1">
      <c r="A57" s="5"/>
      <c r="B57" s="20" t="s">
        <v>8</v>
      </c>
      <c r="C57" s="37" t="s">
        <v>49</v>
      </c>
      <c r="D57" s="41">
        <v>10.0</v>
      </c>
      <c r="E57" s="41">
        <v>9.0</v>
      </c>
      <c r="F57" s="41">
        <v>10.0</v>
      </c>
      <c r="G57" s="41">
        <v>9.0</v>
      </c>
      <c r="H57" s="41">
        <v>9.0</v>
      </c>
      <c r="I57" s="42"/>
      <c r="J57" s="41">
        <v>8.0</v>
      </c>
      <c r="K57" s="41">
        <v>8.0</v>
      </c>
      <c r="L57" s="41">
        <v>6.0</v>
      </c>
      <c r="M57" s="41">
        <v>10.0</v>
      </c>
      <c r="N57" s="41">
        <v>8.0</v>
      </c>
      <c r="O57" s="41">
        <v>8.0</v>
      </c>
      <c r="P57" s="41">
        <v>9.0</v>
      </c>
      <c r="Q57" s="41">
        <v>9.0</v>
      </c>
      <c r="R57" s="41">
        <v>9.0</v>
      </c>
      <c r="S57" s="41">
        <v>9.0</v>
      </c>
      <c r="T57" s="41">
        <v>9.0</v>
      </c>
      <c r="U57" s="41">
        <v>10.0</v>
      </c>
      <c r="V57" s="41">
        <v>10.0</v>
      </c>
      <c r="W57" s="41">
        <v>10.0</v>
      </c>
      <c r="X57" s="41">
        <v>9.0</v>
      </c>
      <c r="Y57" s="41">
        <v>9.0</v>
      </c>
      <c r="Z57" s="41">
        <v>8.0</v>
      </c>
      <c r="AA57" s="41">
        <v>9.0</v>
      </c>
      <c r="AB57" s="41">
        <v>8.0</v>
      </c>
      <c r="AC57" s="41">
        <v>9.0</v>
      </c>
      <c r="AD57" s="41">
        <v>9.0</v>
      </c>
      <c r="AE57" s="41">
        <v>9.0</v>
      </c>
      <c r="AF57" s="41">
        <v>10.0</v>
      </c>
      <c r="AG57" s="41">
        <v>10.0</v>
      </c>
      <c r="AH57" s="41">
        <v>7.0</v>
      </c>
      <c r="AI57" s="41">
        <v>9.0</v>
      </c>
      <c r="AJ57" s="41">
        <v>9.0</v>
      </c>
    </row>
    <row r="58" ht="12.0" customHeight="1">
      <c r="A58" s="5"/>
      <c r="B58" s="20" t="s">
        <v>8</v>
      </c>
      <c r="C58" s="37" t="s">
        <v>50</v>
      </c>
      <c r="D58" s="41">
        <v>9.0</v>
      </c>
      <c r="E58" s="41">
        <v>8.0</v>
      </c>
      <c r="F58" s="41">
        <v>10.0</v>
      </c>
      <c r="G58" s="41">
        <v>9.0</v>
      </c>
      <c r="H58" s="41">
        <v>9.0</v>
      </c>
      <c r="I58" s="42"/>
      <c r="J58" s="41">
        <v>8.0</v>
      </c>
      <c r="K58" s="41">
        <v>8.0</v>
      </c>
      <c r="L58" s="41">
        <v>6.0</v>
      </c>
      <c r="M58" s="41">
        <v>10.0</v>
      </c>
      <c r="N58" s="41">
        <v>8.0</v>
      </c>
      <c r="O58" s="41">
        <v>8.0</v>
      </c>
      <c r="P58" s="41">
        <v>9.0</v>
      </c>
      <c r="Q58" s="41">
        <v>9.0</v>
      </c>
      <c r="R58" s="41">
        <v>8.0</v>
      </c>
      <c r="S58" s="41">
        <v>8.0</v>
      </c>
      <c r="T58" s="41">
        <v>9.0</v>
      </c>
      <c r="U58" s="41">
        <v>10.0</v>
      </c>
      <c r="V58" s="41">
        <v>10.0</v>
      </c>
      <c r="W58" s="41">
        <v>8.0</v>
      </c>
      <c r="X58" s="41">
        <v>10.0</v>
      </c>
      <c r="Y58" s="41">
        <v>9.0</v>
      </c>
      <c r="Z58" s="41">
        <v>8.0</v>
      </c>
      <c r="AA58" s="41">
        <v>9.0</v>
      </c>
      <c r="AB58" s="41">
        <v>8.0</v>
      </c>
      <c r="AC58" s="41">
        <v>9.0</v>
      </c>
      <c r="AD58" s="41">
        <v>7.0</v>
      </c>
      <c r="AE58" s="41">
        <v>7.0</v>
      </c>
      <c r="AF58" s="41">
        <v>10.0</v>
      </c>
      <c r="AG58" s="41">
        <v>10.0</v>
      </c>
      <c r="AH58" s="41">
        <v>7.0</v>
      </c>
      <c r="AI58" s="41">
        <v>9.0</v>
      </c>
      <c r="AJ58" s="41">
        <v>9.0</v>
      </c>
    </row>
    <row r="59" ht="12.0" customHeight="1">
      <c r="A59" s="5"/>
      <c r="B59" s="20" t="s">
        <v>8</v>
      </c>
      <c r="C59" s="37" t="s">
        <v>51</v>
      </c>
      <c r="D59" s="41">
        <v>10.0</v>
      </c>
      <c r="E59" s="41">
        <v>7.0</v>
      </c>
      <c r="F59" s="41">
        <v>8.0</v>
      </c>
      <c r="G59" s="41">
        <v>8.0</v>
      </c>
      <c r="H59" s="41">
        <v>9.0</v>
      </c>
      <c r="I59" s="42"/>
      <c r="J59" s="41">
        <v>8.0</v>
      </c>
      <c r="K59" s="41">
        <v>7.0</v>
      </c>
      <c r="L59" s="41">
        <v>4.0</v>
      </c>
      <c r="M59" s="41">
        <v>10.0</v>
      </c>
      <c r="N59" s="41">
        <v>8.0</v>
      </c>
      <c r="O59" s="41">
        <v>8.0</v>
      </c>
      <c r="P59" s="41">
        <v>9.0</v>
      </c>
      <c r="Q59" s="41">
        <v>8.0</v>
      </c>
      <c r="R59" s="41">
        <v>8.0</v>
      </c>
      <c r="S59" s="41">
        <v>10.0</v>
      </c>
      <c r="T59" s="41">
        <v>10.0</v>
      </c>
      <c r="U59" s="41">
        <v>10.0</v>
      </c>
      <c r="V59" s="41">
        <v>8.0</v>
      </c>
      <c r="W59" s="41">
        <v>8.0</v>
      </c>
      <c r="X59" s="41">
        <v>9.0</v>
      </c>
      <c r="Y59" s="41">
        <v>8.0</v>
      </c>
      <c r="Z59" s="41">
        <v>8.0</v>
      </c>
      <c r="AA59" s="41">
        <v>8.0</v>
      </c>
      <c r="AB59" s="41">
        <v>9.0</v>
      </c>
      <c r="AC59" s="41">
        <v>9.0</v>
      </c>
      <c r="AD59" s="41">
        <v>9.0</v>
      </c>
      <c r="AE59" s="41">
        <v>6.0</v>
      </c>
      <c r="AF59" s="41">
        <v>8.0</v>
      </c>
      <c r="AG59" s="41">
        <v>8.0</v>
      </c>
      <c r="AH59" s="41">
        <v>8.0</v>
      </c>
      <c r="AI59" s="41">
        <v>8.0</v>
      </c>
      <c r="AJ59" s="41">
        <v>9.0</v>
      </c>
    </row>
    <row r="60" ht="12.0" customHeight="1">
      <c r="A60" s="5"/>
      <c r="B60" s="20" t="s">
        <v>8</v>
      </c>
      <c r="C60" s="37" t="s">
        <v>52</v>
      </c>
      <c r="D60" s="41">
        <v>8.0</v>
      </c>
      <c r="E60" s="41">
        <v>7.0</v>
      </c>
      <c r="F60" s="41">
        <v>10.0</v>
      </c>
      <c r="G60" s="41">
        <v>9.0</v>
      </c>
      <c r="H60" s="41">
        <v>9.0</v>
      </c>
      <c r="I60" s="42"/>
      <c r="J60" s="41">
        <v>9.0</v>
      </c>
      <c r="K60" s="41">
        <v>8.0</v>
      </c>
      <c r="L60" s="41">
        <v>7.0</v>
      </c>
      <c r="M60" s="41">
        <v>10.0</v>
      </c>
      <c r="N60" s="41">
        <v>8.0</v>
      </c>
      <c r="O60" s="41">
        <v>8.0</v>
      </c>
      <c r="P60" s="41">
        <v>9.0</v>
      </c>
      <c r="Q60" s="41">
        <v>7.0</v>
      </c>
      <c r="R60" s="41">
        <v>9.0</v>
      </c>
      <c r="S60" s="41">
        <v>10.0</v>
      </c>
      <c r="T60" s="41">
        <v>10.0</v>
      </c>
      <c r="U60" s="41">
        <v>10.0</v>
      </c>
      <c r="V60" s="41">
        <v>9.0</v>
      </c>
      <c r="W60" s="41">
        <v>9.0</v>
      </c>
      <c r="X60" s="41">
        <v>9.0</v>
      </c>
      <c r="Y60" s="41">
        <v>9.0</v>
      </c>
      <c r="Z60" s="41">
        <v>8.0</v>
      </c>
      <c r="AA60" s="41">
        <v>7.0</v>
      </c>
      <c r="AB60" s="41">
        <v>8.0</v>
      </c>
      <c r="AC60" s="41">
        <v>8.0</v>
      </c>
      <c r="AD60" s="41">
        <v>9.0</v>
      </c>
      <c r="AE60" s="41">
        <v>8.0</v>
      </c>
      <c r="AF60" s="41">
        <v>8.0</v>
      </c>
      <c r="AG60" s="41">
        <v>8.0</v>
      </c>
      <c r="AH60" s="41">
        <v>8.0</v>
      </c>
      <c r="AI60" s="41">
        <v>9.0</v>
      </c>
      <c r="AJ60" s="41">
        <v>7.0</v>
      </c>
    </row>
    <row r="61" ht="12.0" customHeight="1">
      <c r="A61" s="5"/>
      <c r="B61" s="20" t="s">
        <v>8</v>
      </c>
      <c r="C61" s="37" t="s">
        <v>53</v>
      </c>
      <c r="D61" s="41">
        <v>9.0</v>
      </c>
      <c r="E61" s="41">
        <v>7.0</v>
      </c>
      <c r="F61" s="41">
        <v>7.0</v>
      </c>
      <c r="G61" s="41">
        <v>9.0</v>
      </c>
      <c r="H61" s="41">
        <v>9.0</v>
      </c>
      <c r="I61" s="42"/>
      <c r="J61" s="41">
        <v>7.0</v>
      </c>
      <c r="K61" s="41">
        <v>7.0</v>
      </c>
      <c r="L61" s="41">
        <v>6.0</v>
      </c>
      <c r="M61" s="41">
        <v>10.0</v>
      </c>
      <c r="N61" s="41">
        <v>8.0</v>
      </c>
      <c r="O61" s="41">
        <v>7.0</v>
      </c>
      <c r="P61" s="41">
        <v>9.0</v>
      </c>
      <c r="Q61" s="41">
        <v>8.0</v>
      </c>
      <c r="R61" s="41">
        <v>8.0</v>
      </c>
      <c r="S61" s="41">
        <v>10.0</v>
      </c>
      <c r="T61" s="41">
        <v>10.0</v>
      </c>
      <c r="U61" s="41">
        <v>10.0</v>
      </c>
      <c r="V61" s="41">
        <v>8.0</v>
      </c>
      <c r="W61" s="41">
        <v>8.0</v>
      </c>
      <c r="X61" s="41">
        <v>9.0</v>
      </c>
      <c r="Y61" s="41">
        <v>9.0</v>
      </c>
      <c r="Z61" s="41">
        <v>8.0</v>
      </c>
      <c r="AA61" s="41">
        <v>9.0</v>
      </c>
      <c r="AB61" s="41">
        <v>9.0</v>
      </c>
      <c r="AC61" s="41">
        <v>8.0</v>
      </c>
      <c r="AD61" s="41">
        <v>8.0</v>
      </c>
      <c r="AE61" s="41">
        <v>6.0</v>
      </c>
      <c r="AF61" s="41">
        <v>9.0</v>
      </c>
      <c r="AG61" s="41">
        <v>9.0</v>
      </c>
      <c r="AH61" s="41">
        <v>7.0</v>
      </c>
      <c r="AI61" s="41">
        <v>9.0</v>
      </c>
      <c r="AJ61" s="41">
        <v>9.0</v>
      </c>
    </row>
    <row r="62" ht="12.0" customHeight="1">
      <c r="A62" s="5"/>
      <c r="B62" s="20"/>
      <c r="C62" s="33" t="s">
        <v>15</v>
      </c>
      <c r="D62" s="34">
        <f t="shared" ref="D62:AJ62" si="7">TRUNC(IFERROR(AVERAGE(D56:D61),"0"),2)</f>
        <v>9.16</v>
      </c>
      <c r="E62" s="34">
        <f t="shared" si="7"/>
        <v>7.66</v>
      </c>
      <c r="F62" s="34">
        <f t="shared" si="7"/>
        <v>9</v>
      </c>
      <c r="G62" s="34">
        <f t="shared" si="7"/>
        <v>8.83</v>
      </c>
      <c r="H62" s="34">
        <f t="shared" si="7"/>
        <v>9</v>
      </c>
      <c r="I62" s="34">
        <f t="shared" si="7"/>
        <v>0</v>
      </c>
      <c r="J62" s="34">
        <f t="shared" si="7"/>
        <v>8</v>
      </c>
      <c r="K62" s="34">
        <f t="shared" si="7"/>
        <v>7.66</v>
      </c>
      <c r="L62" s="34">
        <f t="shared" si="7"/>
        <v>5.83</v>
      </c>
      <c r="M62" s="34">
        <f t="shared" si="7"/>
        <v>10</v>
      </c>
      <c r="N62" s="34">
        <f t="shared" si="7"/>
        <v>8.16</v>
      </c>
      <c r="O62" s="34">
        <f t="shared" si="7"/>
        <v>8</v>
      </c>
      <c r="P62" s="34">
        <f t="shared" si="7"/>
        <v>9</v>
      </c>
      <c r="Q62" s="34">
        <f t="shared" si="7"/>
        <v>8.33</v>
      </c>
      <c r="R62" s="34">
        <f t="shared" si="7"/>
        <v>8.5</v>
      </c>
      <c r="S62" s="34">
        <f t="shared" si="7"/>
        <v>9.33</v>
      </c>
      <c r="T62" s="34">
        <f t="shared" si="7"/>
        <v>9.5</v>
      </c>
      <c r="U62" s="34">
        <f t="shared" si="7"/>
        <v>10</v>
      </c>
      <c r="V62" s="34">
        <f t="shared" si="7"/>
        <v>9.16</v>
      </c>
      <c r="W62" s="34">
        <f t="shared" si="7"/>
        <v>8.83</v>
      </c>
      <c r="X62" s="34">
        <f t="shared" si="7"/>
        <v>9.16</v>
      </c>
      <c r="Y62" s="34">
        <f t="shared" si="7"/>
        <v>8.83</v>
      </c>
      <c r="Z62" s="34">
        <f t="shared" si="7"/>
        <v>8.16</v>
      </c>
      <c r="AA62" s="34">
        <f t="shared" si="7"/>
        <v>8.5</v>
      </c>
      <c r="AB62" s="34">
        <f t="shared" si="7"/>
        <v>8.33</v>
      </c>
      <c r="AC62" s="34">
        <f t="shared" si="7"/>
        <v>8.66</v>
      </c>
      <c r="AD62" s="34">
        <f t="shared" si="7"/>
        <v>8.5</v>
      </c>
      <c r="AE62" s="34">
        <f t="shared" si="7"/>
        <v>7.5</v>
      </c>
      <c r="AF62" s="34">
        <f t="shared" si="7"/>
        <v>9.16</v>
      </c>
      <c r="AG62" s="34">
        <f t="shared" si="7"/>
        <v>9.16</v>
      </c>
      <c r="AH62" s="34">
        <f t="shared" si="7"/>
        <v>7.5</v>
      </c>
      <c r="AI62" s="34">
        <f t="shared" si="7"/>
        <v>8.83</v>
      </c>
      <c r="AJ62" s="34">
        <f t="shared" si="7"/>
        <v>8.66</v>
      </c>
    </row>
    <row r="63" ht="15.75" customHeight="1">
      <c r="A63" s="5"/>
      <c r="B63" s="2"/>
      <c r="C63" s="35" t="s">
        <v>54</v>
      </c>
      <c r="D63" s="35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38">
        <v>9.0</v>
      </c>
      <c r="E64" s="38">
        <v>7.0</v>
      </c>
      <c r="F64" s="38">
        <v>10.0</v>
      </c>
      <c r="G64" s="38">
        <v>8.0</v>
      </c>
      <c r="H64" s="38">
        <v>8.0</v>
      </c>
      <c r="I64" s="39"/>
      <c r="J64" s="38">
        <v>8.0</v>
      </c>
      <c r="K64" s="38">
        <v>8.0</v>
      </c>
      <c r="L64" s="38">
        <v>7.0</v>
      </c>
      <c r="M64" s="38">
        <v>8.0</v>
      </c>
      <c r="N64" s="38">
        <v>8.0</v>
      </c>
      <c r="O64" s="38">
        <v>8.0</v>
      </c>
      <c r="P64" s="38">
        <v>8.0</v>
      </c>
      <c r="Q64" s="38">
        <v>8.0</v>
      </c>
      <c r="R64" s="38">
        <v>8.0</v>
      </c>
      <c r="S64" s="38">
        <v>8.0</v>
      </c>
      <c r="T64" s="38">
        <v>8.0</v>
      </c>
      <c r="U64" s="38">
        <v>8.0</v>
      </c>
      <c r="V64" s="38">
        <v>8.0</v>
      </c>
      <c r="W64" s="38">
        <v>8.0</v>
      </c>
      <c r="X64" s="38">
        <v>8.0</v>
      </c>
      <c r="Y64" s="38">
        <v>8.0</v>
      </c>
      <c r="Z64" s="38">
        <v>8.0</v>
      </c>
      <c r="AA64" s="38">
        <v>8.0</v>
      </c>
      <c r="AB64" s="38">
        <v>9.0</v>
      </c>
      <c r="AC64" s="38">
        <v>9.0</v>
      </c>
      <c r="AD64" s="38">
        <v>8.0</v>
      </c>
      <c r="AE64" s="38">
        <v>4.0</v>
      </c>
      <c r="AF64" s="38">
        <v>8.0</v>
      </c>
      <c r="AG64" s="38">
        <v>8.0</v>
      </c>
      <c r="AH64" s="38">
        <v>8.0</v>
      </c>
      <c r="AI64" s="38">
        <v>8.0</v>
      </c>
      <c r="AJ64" s="38">
        <v>10.0</v>
      </c>
    </row>
    <row r="65" ht="12.0" customHeight="1">
      <c r="A65" s="5"/>
      <c r="B65" s="20"/>
      <c r="C65" s="33" t="s">
        <v>15</v>
      </c>
      <c r="D65" s="34">
        <f t="shared" ref="D65:AJ65" si="8">TRUNC(IFERROR(AVERAGE(D64),"0"),2)</f>
        <v>9</v>
      </c>
      <c r="E65" s="34">
        <f t="shared" si="8"/>
        <v>7</v>
      </c>
      <c r="F65" s="34">
        <f t="shared" si="8"/>
        <v>10</v>
      </c>
      <c r="G65" s="34">
        <f t="shared" si="8"/>
        <v>8</v>
      </c>
      <c r="H65" s="34">
        <f t="shared" si="8"/>
        <v>8</v>
      </c>
      <c r="I65" s="34">
        <f t="shared" si="8"/>
        <v>0</v>
      </c>
      <c r="J65" s="34">
        <f t="shared" si="8"/>
        <v>8</v>
      </c>
      <c r="K65" s="34">
        <f t="shared" si="8"/>
        <v>8</v>
      </c>
      <c r="L65" s="34">
        <f t="shared" si="8"/>
        <v>7</v>
      </c>
      <c r="M65" s="34">
        <f t="shared" si="8"/>
        <v>8</v>
      </c>
      <c r="N65" s="34">
        <f t="shared" si="8"/>
        <v>8</v>
      </c>
      <c r="O65" s="34">
        <f t="shared" si="8"/>
        <v>8</v>
      </c>
      <c r="P65" s="34">
        <f t="shared" si="8"/>
        <v>8</v>
      </c>
      <c r="Q65" s="34">
        <f t="shared" si="8"/>
        <v>8</v>
      </c>
      <c r="R65" s="34">
        <f t="shared" si="8"/>
        <v>8</v>
      </c>
      <c r="S65" s="34">
        <f t="shared" si="8"/>
        <v>8</v>
      </c>
      <c r="T65" s="34">
        <f t="shared" si="8"/>
        <v>8</v>
      </c>
      <c r="U65" s="34">
        <f t="shared" si="8"/>
        <v>8</v>
      </c>
      <c r="V65" s="34">
        <f t="shared" si="8"/>
        <v>8</v>
      </c>
      <c r="W65" s="34">
        <f t="shared" si="8"/>
        <v>8</v>
      </c>
      <c r="X65" s="34">
        <f t="shared" si="8"/>
        <v>8</v>
      </c>
      <c r="Y65" s="34">
        <f t="shared" si="8"/>
        <v>8</v>
      </c>
      <c r="Z65" s="34">
        <f t="shared" si="8"/>
        <v>8</v>
      </c>
      <c r="AA65" s="34">
        <f t="shared" si="8"/>
        <v>8</v>
      </c>
      <c r="AB65" s="34">
        <f t="shared" si="8"/>
        <v>9</v>
      </c>
      <c r="AC65" s="34">
        <f t="shared" si="8"/>
        <v>9</v>
      </c>
      <c r="AD65" s="34">
        <f t="shared" si="8"/>
        <v>8</v>
      </c>
      <c r="AE65" s="34">
        <f t="shared" si="8"/>
        <v>4</v>
      </c>
      <c r="AF65" s="34">
        <f t="shared" si="8"/>
        <v>8</v>
      </c>
      <c r="AG65" s="34">
        <f t="shared" si="8"/>
        <v>8</v>
      </c>
      <c r="AH65" s="34">
        <f t="shared" si="8"/>
        <v>8</v>
      </c>
      <c r="AI65" s="34">
        <f t="shared" si="8"/>
        <v>8</v>
      </c>
      <c r="AJ65" s="34">
        <f t="shared" si="8"/>
        <v>10</v>
      </c>
    </row>
    <row r="66" ht="15.75" customHeight="1">
      <c r="A66" s="5"/>
      <c r="B66" s="2"/>
      <c r="C66" s="40" t="s">
        <v>56</v>
      </c>
      <c r="D66" s="40" t="s">
        <v>56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41">
        <v>9.0</v>
      </c>
      <c r="E67" s="41">
        <v>8.0</v>
      </c>
      <c r="F67" s="41">
        <v>9.0</v>
      </c>
      <c r="G67" s="41">
        <v>9.0</v>
      </c>
      <c r="H67" s="41">
        <v>8.0</v>
      </c>
      <c r="I67" s="42"/>
      <c r="J67" s="41">
        <v>8.0</v>
      </c>
      <c r="K67" s="41">
        <v>9.0</v>
      </c>
      <c r="L67" s="41">
        <v>8.0</v>
      </c>
      <c r="M67" s="41">
        <v>10.0</v>
      </c>
      <c r="N67" s="41">
        <v>10.0</v>
      </c>
      <c r="O67" s="41">
        <v>10.0</v>
      </c>
      <c r="P67" s="41">
        <v>9.0</v>
      </c>
      <c r="Q67" s="41">
        <v>9.0</v>
      </c>
      <c r="R67" s="41">
        <v>9.0</v>
      </c>
      <c r="S67" s="41">
        <v>9.0</v>
      </c>
      <c r="T67" s="41">
        <v>10.0</v>
      </c>
      <c r="U67" s="41">
        <v>10.0</v>
      </c>
      <c r="V67" s="41">
        <v>8.0</v>
      </c>
      <c r="W67" s="41">
        <v>8.0</v>
      </c>
      <c r="X67" s="41">
        <v>9.0</v>
      </c>
      <c r="Y67" s="41">
        <v>9.0</v>
      </c>
      <c r="Z67" s="41">
        <v>9.0</v>
      </c>
      <c r="AA67" s="41">
        <v>9.0</v>
      </c>
      <c r="AB67" s="41">
        <v>8.0</v>
      </c>
      <c r="AC67" s="41">
        <v>9.0</v>
      </c>
      <c r="AD67" s="41">
        <v>9.0</v>
      </c>
      <c r="AE67" s="41">
        <v>9.0</v>
      </c>
      <c r="AF67" s="41">
        <v>9.0</v>
      </c>
      <c r="AG67" s="41">
        <v>9.0</v>
      </c>
      <c r="AH67" s="41">
        <v>9.0</v>
      </c>
      <c r="AI67" s="41">
        <v>9.0</v>
      </c>
      <c r="AJ67" s="41">
        <v>9.0</v>
      </c>
    </row>
    <row r="68" ht="12.0" customHeight="1">
      <c r="A68" s="5"/>
      <c r="B68" s="20" t="s">
        <v>8</v>
      </c>
      <c r="C68" s="37" t="s">
        <v>58</v>
      </c>
      <c r="D68" s="41">
        <v>10.0</v>
      </c>
      <c r="E68" s="41">
        <v>10.0</v>
      </c>
      <c r="F68" s="41">
        <v>10.0</v>
      </c>
      <c r="G68" s="41">
        <v>10.0</v>
      </c>
      <c r="H68" s="41">
        <v>10.0</v>
      </c>
      <c r="I68" s="42"/>
      <c r="J68" s="41">
        <v>10.0</v>
      </c>
      <c r="K68" s="41">
        <v>9.0</v>
      </c>
      <c r="L68" s="41">
        <v>7.0</v>
      </c>
      <c r="M68" s="41">
        <v>10.0</v>
      </c>
      <c r="N68" s="41">
        <v>10.0</v>
      </c>
      <c r="O68" s="41">
        <v>10.0</v>
      </c>
      <c r="P68" s="41">
        <v>10.0</v>
      </c>
      <c r="Q68" s="41">
        <v>10.0</v>
      </c>
      <c r="R68" s="41">
        <v>10.0</v>
      </c>
      <c r="S68" s="41">
        <v>10.0</v>
      </c>
      <c r="T68" s="41">
        <v>10.0</v>
      </c>
      <c r="U68" s="41">
        <v>10.0</v>
      </c>
      <c r="V68" s="41">
        <v>9.0</v>
      </c>
      <c r="W68" s="41">
        <v>9.0</v>
      </c>
      <c r="X68" s="41">
        <v>10.0</v>
      </c>
      <c r="Y68" s="41">
        <v>10.0</v>
      </c>
      <c r="Z68" s="41">
        <v>10.0</v>
      </c>
      <c r="AA68" s="41">
        <v>10.0</v>
      </c>
      <c r="AB68" s="41">
        <v>9.0</v>
      </c>
      <c r="AC68" s="41">
        <v>10.0</v>
      </c>
      <c r="AD68" s="41">
        <v>10.0</v>
      </c>
      <c r="AE68" s="41">
        <v>10.0</v>
      </c>
      <c r="AF68" s="41">
        <v>10.0</v>
      </c>
      <c r="AG68" s="41">
        <v>10.0</v>
      </c>
      <c r="AH68" s="41">
        <v>10.0</v>
      </c>
      <c r="AI68" s="41">
        <v>10.0</v>
      </c>
      <c r="AJ68" s="41">
        <v>10.0</v>
      </c>
    </row>
    <row r="69" ht="12.0" customHeight="1">
      <c r="A69" s="5"/>
      <c r="B69" s="20" t="s">
        <v>8</v>
      </c>
      <c r="C69" s="37" t="s">
        <v>59</v>
      </c>
      <c r="D69" s="41">
        <v>9.0</v>
      </c>
      <c r="E69" s="41">
        <v>8.0</v>
      </c>
      <c r="F69" s="41">
        <v>9.0</v>
      </c>
      <c r="G69" s="41">
        <v>9.0</v>
      </c>
      <c r="H69" s="41">
        <v>9.0</v>
      </c>
      <c r="I69" s="42"/>
      <c r="J69" s="41">
        <v>8.0</v>
      </c>
      <c r="K69" s="41">
        <v>9.0</v>
      </c>
      <c r="L69" s="41">
        <v>7.0</v>
      </c>
      <c r="M69" s="41">
        <v>10.0</v>
      </c>
      <c r="N69" s="41">
        <v>10.0</v>
      </c>
      <c r="O69" s="41">
        <v>10.0</v>
      </c>
      <c r="P69" s="41">
        <v>9.0</v>
      </c>
      <c r="Q69" s="41">
        <v>9.0</v>
      </c>
      <c r="R69" s="41">
        <v>10.0</v>
      </c>
      <c r="S69" s="41">
        <v>10.0</v>
      </c>
      <c r="T69" s="41">
        <v>10.0</v>
      </c>
      <c r="U69" s="41">
        <v>10.0</v>
      </c>
      <c r="V69" s="41">
        <v>9.0</v>
      </c>
      <c r="W69" s="41">
        <v>9.0</v>
      </c>
      <c r="X69" s="41">
        <v>9.0</v>
      </c>
      <c r="Y69" s="41">
        <v>9.0</v>
      </c>
      <c r="Z69" s="41">
        <v>9.0</v>
      </c>
      <c r="AA69" s="41">
        <v>10.0</v>
      </c>
      <c r="AB69" s="41">
        <v>9.0</v>
      </c>
      <c r="AC69" s="41">
        <v>9.0</v>
      </c>
      <c r="AD69" s="41">
        <v>9.0</v>
      </c>
      <c r="AE69" s="41">
        <v>9.0</v>
      </c>
      <c r="AF69" s="41">
        <v>9.0</v>
      </c>
      <c r="AG69" s="41">
        <v>9.0</v>
      </c>
      <c r="AH69" s="41">
        <v>9.0</v>
      </c>
      <c r="AI69" s="41">
        <v>9.0</v>
      </c>
      <c r="AJ69" s="41">
        <v>9.0</v>
      </c>
    </row>
    <row r="70" ht="12.0" customHeight="1">
      <c r="A70" s="5"/>
      <c r="B70" s="20"/>
      <c r="C70" s="44" t="s">
        <v>15</v>
      </c>
      <c r="D70" s="45">
        <f t="shared" ref="D70:AJ70" si="9">TRUNC(IFERROR(AVERAGE(D67:D69),"0"),2)</f>
        <v>9.33</v>
      </c>
      <c r="E70" s="45">
        <f t="shared" si="9"/>
        <v>8.66</v>
      </c>
      <c r="F70" s="45">
        <f t="shared" si="9"/>
        <v>9.33</v>
      </c>
      <c r="G70" s="45">
        <f t="shared" si="9"/>
        <v>9.33</v>
      </c>
      <c r="H70" s="45">
        <f t="shared" si="9"/>
        <v>9</v>
      </c>
      <c r="I70" s="45">
        <f t="shared" si="9"/>
        <v>0</v>
      </c>
      <c r="J70" s="45">
        <f t="shared" si="9"/>
        <v>8.66</v>
      </c>
      <c r="K70" s="45">
        <f t="shared" si="9"/>
        <v>9</v>
      </c>
      <c r="L70" s="45">
        <f t="shared" si="9"/>
        <v>7.33</v>
      </c>
      <c r="M70" s="45">
        <f t="shared" si="9"/>
        <v>10</v>
      </c>
      <c r="N70" s="45">
        <f t="shared" si="9"/>
        <v>10</v>
      </c>
      <c r="O70" s="45">
        <f t="shared" si="9"/>
        <v>10</v>
      </c>
      <c r="P70" s="45">
        <f t="shared" si="9"/>
        <v>9.33</v>
      </c>
      <c r="Q70" s="45">
        <f t="shared" si="9"/>
        <v>9.33</v>
      </c>
      <c r="R70" s="45">
        <f t="shared" si="9"/>
        <v>9.66</v>
      </c>
      <c r="S70" s="45">
        <f t="shared" si="9"/>
        <v>9.66</v>
      </c>
      <c r="T70" s="45">
        <f t="shared" si="9"/>
        <v>10</v>
      </c>
      <c r="U70" s="45">
        <f t="shared" si="9"/>
        <v>10</v>
      </c>
      <c r="V70" s="45">
        <f t="shared" si="9"/>
        <v>8.66</v>
      </c>
      <c r="W70" s="45">
        <f t="shared" si="9"/>
        <v>8.66</v>
      </c>
      <c r="X70" s="45">
        <f t="shared" si="9"/>
        <v>9.33</v>
      </c>
      <c r="Y70" s="45">
        <f t="shared" si="9"/>
        <v>9.33</v>
      </c>
      <c r="Z70" s="45">
        <f t="shared" si="9"/>
        <v>9.33</v>
      </c>
      <c r="AA70" s="45">
        <f t="shared" si="9"/>
        <v>9.66</v>
      </c>
      <c r="AB70" s="45">
        <f t="shared" si="9"/>
        <v>8.66</v>
      </c>
      <c r="AC70" s="45">
        <f t="shared" si="9"/>
        <v>9.33</v>
      </c>
      <c r="AD70" s="45">
        <f t="shared" si="9"/>
        <v>9.33</v>
      </c>
      <c r="AE70" s="45">
        <f t="shared" si="9"/>
        <v>9.33</v>
      </c>
      <c r="AF70" s="45">
        <f t="shared" si="9"/>
        <v>9.33</v>
      </c>
      <c r="AG70" s="45">
        <f t="shared" si="9"/>
        <v>9.33</v>
      </c>
      <c r="AH70" s="45">
        <f t="shared" si="9"/>
        <v>9.33</v>
      </c>
      <c r="AI70" s="45">
        <f t="shared" si="9"/>
        <v>9.33</v>
      </c>
      <c r="AJ70" s="45">
        <f t="shared" si="9"/>
        <v>9.33</v>
      </c>
    </row>
    <row r="71" ht="21.75" customHeight="1">
      <c r="A71" s="5"/>
      <c r="B71" s="20"/>
      <c r="C71" s="46" t="s">
        <v>60</v>
      </c>
      <c r="D71" s="47">
        <f t="shared" ref="D71:AJ71" si="10">TRUNC(IFERROR(AVERAGE(D70,D65,D62,D54,D48,D41,D33,D23,D18),"0"),2)</f>
        <v>9.09</v>
      </c>
      <c r="E71" s="47">
        <f t="shared" si="10"/>
        <v>7.16</v>
      </c>
      <c r="F71" s="47">
        <f t="shared" si="10"/>
        <v>8.27</v>
      </c>
      <c r="G71" s="47">
        <f t="shared" si="10"/>
        <v>7.88</v>
      </c>
      <c r="H71" s="47">
        <f t="shared" si="10"/>
        <v>8.55</v>
      </c>
      <c r="I71" s="47">
        <f t="shared" si="10"/>
        <v>0</v>
      </c>
      <c r="J71" s="47">
        <f t="shared" si="10"/>
        <v>7.78</v>
      </c>
      <c r="K71" s="47">
        <f t="shared" si="10"/>
        <v>7.62</v>
      </c>
      <c r="L71" s="47">
        <f t="shared" si="10"/>
        <v>5.71</v>
      </c>
      <c r="M71" s="47">
        <f t="shared" si="10"/>
        <v>9.31</v>
      </c>
      <c r="N71" s="47">
        <f t="shared" si="10"/>
        <v>8.05</v>
      </c>
      <c r="O71" s="47">
        <f t="shared" si="10"/>
        <v>7.51</v>
      </c>
      <c r="P71" s="47">
        <f t="shared" si="10"/>
        <v>8.4</v>
      </c>
      <c r="Q71" s="47">
        <f t="shared" si="10"/>
        <v>8.18</v>
      </c>
      <c r="R71" s="47">
        <f t="shared" si="10"/>
        <v>8.28</v>
      </c>
      <c r="S71" s="47">
        <f t="shared" si="10"/>
        <v>8.99</v>
      </c>
      <c r="T71" s="47">
        <f t="shared" si="10"/>
        <v>9.3</v>
      </c>
      <c r="U71" s="47">
        <f t="shared" si="10"/>
        <v>9.33</v>
      </c>
      <c r="V71" s="47">
        <f t="shared" si="10"/>
        <v>9.02</v>
      </c>
      <c r="W71" s="47">
        <f t="shared" si="10"/>
        <v>8.23</v>
      </c>
      <c r="X71" s="47">
        <f t="shared" si="10"/>
        <v>8.58</v>
      </c>
      <c r="Y71" s="47">
        <f t="shared" si="10"/>
        <v>8.73</v>
      </c>
      <c r="Z71" s="47">
        <f t="shared" si="10"/>
        <v>8.06</v>
      </c>
      <c r="AA71" s="47">
        <f t="shared" si="10"/>
        <v>8.71</v>
      </c>
      <c r="AB71" s="47">
        <f t="shared" si="10"/>
        <v>8.38</v>
      </c>
      <c r="AC71" s="47">
        <f t="shared" si="10"/>
        <v>8.86</v>
      </c>
      <c r="AD71" s="47">
        <f t="shared" si="10"/>
        <v>8.52</v>
      </c>
      <c r="AE71" s="47">
        <f t="shared" si="10"/>
        <v>6.81</v>
      </c>
      <c r="AF71" s="47">
        <f t="shared" si="10"/>
        <v>9.12</v>
      </c>
      <c r="AG71" s="47">
        <f t="shared" si="10"/>
        <v>8.75</v>
      </c>
      <c r="AH71" s="47">
        <f t="shared" si="10"/>
        <v>7.78</v>
      </c>
      <c r="AI71" s="47">
        <f t="shared" si="10"/>
        <v>8.34</v>
      </c>
      <c r="AJ71" s="47">
        <f t="shared" si="10"/>
        <v>8.28</v>
      </c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 ht="15.75" customHeight="1">
      <c r="A74" s="5"/>
      <c r="B74" s="50"/>
      <c r="C74" s="5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ht="15.75" customHeight="1">
      <c r="A75" s="1"/>
      <c r="B75" s="43"/>
      <c r="C75" s="48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48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48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48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53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48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48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48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48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48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48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48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48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48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48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48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48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48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48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48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48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48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48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48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48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48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48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48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48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48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48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48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48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48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hidden="1" min="1" max="2" width="3.29"/>
    <col customWidth="1" min="3" max="3" width="43.0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31">
        <v>9.0</v>
      </c>
      <c r="E12" s="31">
        <v>8.0</v>
      </c>
      <c r="F12" s="31">
        <v>6.0</v>
      </c>
      <c r="G12" s="31">
        <v>8.0</v>
      </c>
      <c r="H12" s="31">
        <v>9.0</v>
      </c>
      <c r="I12" s="32"/>
      <c r="J12" s="31">
        <v>8.0</v>
      </c>
      <c r="K12" s="31">
        <v>7.0</v>
      </c>
      <c r="L12" s="31">
        <v>6.0</v>
      </c>
      <c r="M12" s="31">
        <v>10.0</v>
      </c>
      <c r="N12" s="31">
        <v>8.0</v>
      </c>
      <c r="O12" s="31">
        <v>6.0</v>
      </c>
      <c r="P12" s="31">
        <v>8.0</v>
      </c>
      <c r="Q12" s="31">
        <v>8.0</v>
      </c>
      <c r="R12" s="31">
        <v>8.0</v>
      </c>
      <c r="S12" s="31">
        <v>10.0</v>
      </c>
      <c r="T12" s="31">
        <v>10.0</v>
      </c>
      <c r="U12" s="31">
        <v>10.0</v>
      </c>
      <c r="V12" s="31">
        <v>7.0</v>
      </c>
      <c r="W12" s="31">
        <v>8.0</v>
      </c>
      <c r="X12" s="31">
        <v>8.0</v>
      </c>
      <c r="Y12" s="31">
        <v>8.0</v>
      </c>
      <c r="Z12" s="31">
        <v>8.0</v>
      </c>
      <c r="AA12" s="31">
        <v>8.0</v>
      </c>
      <c r="AB12" s="31">
        <v>8.0</v>
      </c>
      <c r="AC12" s="31">
        <v>9.0</v>
      </c>
      <c r="AD12" s="31">
        <v>9.0</v>
      </c>
      <c r="AE12" s="31">
        <v>8.0</v>
      </c>
      <c r="AF12" s="31">
        <v>8.0</v>
      </c>
      <c r="AG12" s="31">
        <v>8.0</v>
      </c>
      <c r="AH12" s="31">
        <v>7.0</v>
      </c>
      <c r="AI12" s="31">
        <v>7.0</v>
      </c>
      <c r="AJ12" s="31">
        <v>8.0</v>
      </c>
    </row>
    <row r="13" ht="12.0" customHeight="1">
      <c r="A13" s="5"/>
      <c r="B13" s="20" t="s">
        <v>8</v>
      </c>
      <c r="C13" s="8" t="s">
        <v>10</v>
      </c>
      <c r="D13" s="31">
        <v>9.0</v>
      </c>
      <c r="E13" s="31">
        <v>9.0</v>
      </c>
      <c r="F13" s="31">
        <v>8.0</v>
      </c>
      <c r="G13" s="31">
        <v>8.0</v>
      </c>
      <c r="H13" s="31">
        <v>9.0</v>
      </c>
      <c r="I13" s="32"/>
      <c r="J13" s="31">
        <v>9.0</v>
      </c>
      <c r="K13" s="31">
        <v>8.0</v>
      </c>
      <c r="L13" s="31">
        <v>7.0</v>
      </c>
      <c r="M13" s="31">
        <v>9.0</v>
      </c>
      <c r="N13" s="31">
        <v>8.0</v>
      </c>
      <c r="O13" s="31">
        <v>8.0</v>
      </c>
      <c r="P13" s="31">
        <v>9.0</v>
      </c>
      <c r="Q13" s="31">
        <v>9.0</v>
      </c>
      <c r="R13" s="31">
        <v>8.0</v>
      </c>
      <c r="S13" s="31">
        <v>9.0</v>
      </c>
      <c r="T13" s="31">
        <v>9.0</v>
      </c>
      <c r="U13" s="31">
        <v>9.0</v>
      </c>
      <c r="V13" s="31">
        <v>10.0</v>
      </c>
      <c r="W13" s="31">
        <v>9.0</v>
      </c>
      <c r="X13" s="31">
        <v>8.0</v>
      </c>
      <c r="Y13" s="31">
        <v>8.0</v>
      </c>
      <c r="Z13" s="31">
        <v>8.0</v>
      </c>
      <c r="AA13" s="31">
        <v>9.0</v>
      </c>
      <c r="AB13" s="31">
        <v>8.0</v>
      </c>
      <c r="AC13" s="31">
        <v>8.0</v>
      </c>
      <c r="AD13" s="31">
        <v>8.0</v>
      </c>
      <c r="AE13" s="31">
        <v>7.0</v>
      </c>
      <c r="AF13" s="31">
        <v>8.0</v>
      </c>
      <c r="AG13" s="31">
        <v>9.0</v>
      </c>
      <c r="AH13" s="31">
        <v>7.0</v>
      </c>
      <c r="AI13" s="31">
        <v>8.0</v>
      </c>
      <c r="AJ13" s="31">
        <v>8.0</v>
      </c>
    </row>
    <row r="14" ht="12.0" customHeight="1">
      <c r="A14" s="5"/>
      <c r="B14" s="20" t="s">
        <v>8</v>
      </c>
      <c r="C14" s="8" t="s">
        <v>11</v>
      </c>
      <c r="D14" s="31">
        <v>9.0</v>
      </c>
      <c r="E14" s="31">
        <v>9.0</v>
      </c>
      <c r="F14" s="31">
        <v>8.0</v>
      </c>
      <c r="G14" s="31">
        <v>7.0</v>
      </c>
      <c r="H14" s="31">
        <v>9.0</v>
      </c>
      <c r="I14" s="32"/>
      <c r="J14" s="31">
        <v>8.0</v>
      </c>
      <c r="K14" s="31">
        <v>8.0</v>
      </c>
      <c r="L14" s="31">
        <v>7.0</v>
      </c>
      <c r="M14" s="31">
        <v>9.0</v>
      </c>
      <c r="N14" s="31">
        <v>8.0</v>
      </c>
      <c r="O14" s="31">
        <v>7.0</v>
      </c>
      <c r="P14" s="31">
        <v>9.0</v>
      </c>
      <c r="Q14" s="31">
        <v>8.0</v>
      </c>
      <c r="R14" s="31">
        <v>9.0</v>
      </c>
      <c r="S14" s="31">
        <v>9.0</v>
      </c>
      <c r="T14" s="31">
        <v>9.0</v>
      </c>
      <c r="U14" s="31">
        <v>9.0</v>
      </c>
      <c r="V14" s="31">
        <v>9.0</v>
      </c>
      <c r="W14" s="31">
        <v>8.0</v>
      </c>
      <c r="X14" s="31">
        <v>9.0</v>
      </c>
      <c r="Y14" s="31">
        <v>8.0</v>
      </c>
      <c r="Z14" s="31">
        <v>9.0</v>
      </c>
      <c r="AA14" s="31">
        <v>9.0</v>
      </c>
      <c r="AB14" s="31">
        <v>8.0</v>
      </c>
      <c r="AC14" s="31">
        <v>9.0</v>
      </c>
      <c r="AD14" s="31">
        <v>8.0</v>
      </c>
      <c r="AE14" s="31">
        <v>7.0</v>
      </c>
      <c r="AF14" s="31">
        <v>7.0</v>
      </c>
      <c r="AG14" s="31">
        <v>9.0</v>
      </c>
      <c r="AH14" s="31">
        <v>8.0</v>
      </c>
      <c r="AI14" s="31">
        <v>8.0</v>
      </c>
      <c r="AJ14" s="31">
        <v>8.0</v>
      </c>
    </row>
    <row r="15" ht="12.0" customHeight="1">
      <c r="A15" s="5"/>
      <c r="B15" s="20" t="s">
        <v>8</v>
      </c>
      <c r="C15" s="8" t="s">
        <v>12</v>
      </c>
      <c r="D15" s="31">
        <v>10.0</v>
      </c>
      <c r="E15" s="31">
        <v>8.0</v>
      </c>
      <c r="F15" s="31">
        <v>8.0</v>
      </c>
      <c r="G15" s="31">
        <v>8.0</v>
      </c>
      <c r="H15" s="31">
        <v>9.0</v>
      </c>
      <c r="I15" s="32"/>
      <c r="J15" s="31">
        <v>8.0</v>
      </c>
      <c r="K15" s="31">
        <v>8.0</v>
      </c>
      <c r="L15" s="31">
        <v>8.0</v>
      </c>
      <c r="M15" s="31">
        <v>9.0</v>
      </c>
      <c r="N15" s="31">
        <v>8.0</v>
      </c>
      <c r="O15" s="31">
        <v>8.0</v>
      </c>
      <c r="P15" s="31">
        <v>8.0</v>
      </c>
      <c r="Q15" s="31">
        <v>8.0</v>
      </c>
      <c r="R15" s="31">
        <v>8.0</v>
      </c>
      <c r="S15" s="31">
        <v>8.0</v>
      </c>
      <c r="T15" s="31">
        <v>8.0</v>
      </c>
      <c r="U15" s="31">
        <v>8.0</v>
      </c>
      <c r="V15" s="31">
        <v>9.0</v>
      </c>
      <c r="W15" s="31">
        <v>8.0</v>
      </c>
      <c r="X15" s="31">
        <v>8.0</v>
      </c>
      <c r="Y15" s="31">
        <v>8.0</v>
      </c>
      <c r="Z15" s="31">
        <v>8.0</v>
      </c>
      <c r="AA15" s="31">
        <v>7.0</v>
      </c>
      <c r="AB15" s="31">
        <v>9.0</v>
      </c>
      <c r="AC15" s="31">
        <v>9.0</v>
      </c>
      <c r="AD15" s="31">
        <v>9.0</v>
      </c>
      <c r="AE15" s="31">
        <v>8.0</v>
      </c>
      <c r="AF15" s="31">
        <v>8.0</v>
      </c>
      <c r="AG15" s="31">
        <v>9.0</v>
      </c>
      <c r="AH15" s="31">
        <v>8.0</v>
      </c>
      <c r="AI15" s="31">
        <v>8.0</v>
      </c>
      <c r="AJ15" s="31">
        <v>8.0</v>
      </c>
    </row>
    <row r="16" ht="12.0" customHeight="1">
      <c r="A16" s="5"/>
      <c r="B16" s="20" t="s">
        <v>8</v>
      </c>
      <c r="C16" s="8" t="s">
        <v>13</v>
      </c>
      <c r="D16" s="31">
        <v>9.0</v>
      </c>
      <c r="E16" s="31">
        <v>8.0</v>
      </c>
      <c r="F16" s="31">
        <v>7.0</v>
      </c>
      <c r="G16" s="31">
        <v>8.0</v>
      </c>
      <c r="H16" s="31">
        <v>9.0</v>
      </c>
      <c r="I16" s="32"/>
      <c r="J16" s="31">
        <v>8.0</v>
      </c>
      <c r="K16" s="31">
        <v>8.0</v>
      </c>
      <c r="L16" s="31">
        <v>7.0</v>
      </c>
      <c r="M16" s="31">
        <v>10.0</v>
      </c>
      <c r="N16" s="31">
        <v>8.0</v>
      </c>
      <c r="O16" s="31">
        <v>7.0</v>
      </c>
      <c r="P16" s="31">
        <v>9.0</v>
      </c>
      <c r="Q16" s="31">
        <v>8.0</v>
      </c>
      <c r="R16" s="31">
        <v>8.0</v>
      </c>
      <c r="S16" s="31">
        <v>9.0</v>
      </c>
      <c r="T16" s="31">
        <v>10.0</v>
      </c>
      <c r="U16" s="31">
        <v>9.0</v>
      </c>
      <c r="V16" s="31">
        <v>9.0</v>
      </c>
      <c r="W16" s="31">
        <v>8.0</v>
      </c>
      <c r="X16" s="31">
        <v>9.0</v>
      </c>
      <c r="Y16" s="31">
        <v>8.0</v>
      </c>
      <c r="Z16" s="31">
        <v>8.0</v>
      </c>
      <c r="AA16" s="31">
        <v>8.0</v>
      </c>
      <c r="AB16" s="31">
        <v>8.0</v>
      </c>
      <c r="AC16" s="31">
        <v>9.0</v>
      </c>
      <c r="AD16" s="31">
        <v>9.0</v>
      </c>
      <c r="AE16" s="31">
        <v>7.0</v>
      </c>
      <c r="AF16" s="31">
        <v>8.0</v>
      </c>
      <c r="AG16" s="31">
        <v>9.0</v>
      </c>
      <c r="AH16" s="31">
        <v>8.0</v>
      </c>
      <c r="AI16" s="31">
        <v>8.0</v>
      </c>
      <c r="AJ16" s="31">
        <v>8.0</v>
      </c>
    </row>
    <row r="17" ht="12.0" customHeight="1">
      <c r="A17" s="5"/>
      <c r="B17" s="20" t="s">
        <v>8</v>
      </c>
      <c r="C17" s="8" t="s">
        <v>14</v>
      </c>
      <c r="D17" s="31">
        <v>9.0</v>
      </c>
      <c r="E17" s="31">
        <v>8.0</v>
      </c>
      <c r="F17" s="31">
        <v>7.0</v>
      </c>
      <c r="G17" s="31">
        <v>8.0</v>
      </c>
      <c r="H17" s="31">
        <v>9.0</v>
      </c>
      <c r="I17" s="32"/>
      <c r="J17" s="31">
        <v>9.0</v>
      </c>
      <c r="K17" s="31">
        <v>8.0</v>
      </c>
      <c r="L17" s="31">
        <v>7.0</v>
      </c>
      <c r="M17" s="31">
        <v>9.0</v>
      </c>
      <c r="N17" s="31">
        <v>8.0</v>
      </c>
      <c r="O17" s="31">
        <v>8.0</v>
      </c>
      <c r="P17" s="31">
        <v>8.0</v>
      </c>
      <c r="Q17" s="31">
        <v>9.0</v>
      </c>
      <c r="R17" s="31">
        <v>9.0</v>
      </c>
      <c r="S17" s="31">
        <v>9.0</v>
      </c>
      <c r="T17" s="31">
        <v>9.0</v>
      </c>
      <c r="U17" s="31">
        <v>9.0</v>
      </c>
      <c r="V17" s="31">
        <v>9.0</v>
      </c>
      <c r="W17" s="31">
        <v>8.0</v>
      </c>
      <c r="X17" s="31">
        <v>9.0</v>
      </c>
      <c r="Y17" s="31">
        <v>8.0</v>
      </c>
      <c r="Z17" s="31">
        <v>8.0</v>
      </c>
      <c r="AA17" s="31">
        <v>8.0</v>
      </c>
      <c r="AB17" s="31">
        <v>8.0</v>
      </c>
      <c r="AC17" s="31">
        <v>9.0</v>
      </c>
      <c r="AD17" s="31">
        <v>9.0</v>
      </c>
      <c r="AE17" s="31">
        <v>7.0</v>
      </c>
      <c r="AF17" s="31">
        <v>7.0</v>
      </c>
      <c r="AG17" s="31">
        <v>8.0</v>
      </c>
      <c r="AH17" s="31">
        <v>7.0</v>
      </c>
      <c r="AI17" s="31">
        <v>9.0</v>
      </c>
      <c r="AJ17" s="31">
        <v>9.0</v>
      </c>
    </row>
    <row r="18" ht="12.0" customHeight="1">
      <c r="A18" s="5"/>
      <c r="B18" s="20"/>
      <c r="C18" s="33" t="s">
        <v>15</v>
      </c>
      <c r="D18" s="34">
        <f t="shared" ref="D18:AJ18" si="1">TRUNC(IFERROR(AVERAGE(D12:D17),"0"),2)</f>
        <v>9.16</v>
      </c>
      <c r="E18" s="34">
        <f t="shared" si="1"/>
        <v>8.33</v>
      </c>
      <c r="F18" s="34">
        <f t="shared" si="1"/>
        <v>7.33</v>
      </c>
      <c r="G18" s="34">
        <f t="shared" si="1"/>
        <v>7.83</v>
      </c>
      <c r="H18" s="34">
        <f t="shared" si="1"/>
        <v>9</v>
      </c>
      <c r="I18" s="34">
        <f t="shared" si="1"/>
        <v>0</v>
      </c>
      <c r="J18" s="34">
        <f t="shared" si="1"/>
        <v>8.33</v>
      </c>
      <c r="K18" s="34">
        <f t="shared" si="1"/>
        <v>7.83</v>
      </c>
      <c r="L18" s="34">
        <f t="shared" si="1"/>
        <v>7</v>
      </c>
      <c r="M18" s="34">
        <f t="shared" si="1"/>
        <v>9.33</v>
      </c>
      <c r="N18" s="34">
        <f t="shared" si="1"/>
        <v>8</v>
      </c>
      <c r="O18" s="34">
        <f t="shared" si="1"/>
        <v>7.33</v>
      </c>
      <c r="P18" s="34">
        <f t="shared" si="1"/>
        <v>8.5</v>
      </c>
      <c r="Q18" s="34">
        <f t="shared" si="1"/>
        <v>8.33</v>
      </c>
      <c r="R18" s="34">
        <f t="shared" si="1"/>
        <v>8.33</v>
      </c>
      <c r="S18" s="34">
        <f t="shared" si="1"/>
        <v>9</v>
      </c>
      <c r="T18" s="34">
        <f t="shared" si="1"/>
        <v>9.16</v>
      </c>
      <c r="U18" s="34">
        <f t="shared" si="1"/>
        <v>9</v>
      </c>
      <c r="V18" s="34">
        <f t="shared" si="1"/>
        <v>8.83</v>
      </c>
      <c r="W18" s="34">
        <f t="shared" si="1"/>
        <v>8.16</v>
      </c>
      <c r="X18" s="34">
        <f t="shared" si="1"/>
        <v>8.5</v>
      </c>
      <c r="Y18" s="34">
        <f t="shared" si="1"/>
        <v>8</v>
      </c>
      <c r="Z18" s="34">
        <f t="shared" si="1"/>
        <v>8.16</v>
      </c>
      <c r="AA18" s="34">
        <f t="shared" si="1"/>
        <v>8.16</v>
      </c>
      <c r="AB18" s="34">
        <f t="shared" si="1"/>
        <v>8.16</v>
      </c>
      <c r="AC18" s="34">
        <f t="shared" si="1"/>
        <v>8.83</v>
      </c>
      <c r="AD18" s="34">
        <f t="shared" si="1"/>
        <v>8.66</v>
      </c>
      <c r="AE18" s="34">
        <f t="shared" si="1"/>
        <v>7.33</v>
      </c>
      <c r="AF18" s="34">
        <f t="shared" si="1"/>
        <v>7.66</v>
      </c>
      <c r="AG18" s="34">
        <f t="shared" si="1"/>
        <v>8.66</v>
      </c>
      <c r="AH18" s="34">
        <f t="shared" si="1"/>
        <v>7.5</v>
      </c>
      <c r="AI18" s="34">
        <f t="shared" si="1"/>
        <v>8</v>
      </c>
      <c r="AJ18" s="34">
        <f t="shared" si="1"/>
        <v>8.16</v>
      </c>
    </row>
    <row r="19">
      <c r="A19" s="5"/>
      <c r="B19" s="2"/>
      <c r="C19" s="35" t="s">
        <v>16</v>
      </c>
      <c r="D19" s="35" t="s">
        <v>16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38">
        <v>8.0</v>
      </c>
      <c r="E20" s="38">
        <v>7.0</v>
      </c>
      <c r="F20" s="38">
        <v>8.0</v>
      </c>
      <c r="G20" s="38">
        <v>8.0</v>
      </c>
      <c r="H20" s="38">
        <v>9.0</v>
      </c>
      <c r="I20" s="39"/>
      <c r="J20" s="38">
        <v>8.0</v>
      </c>
      <c r="K20" s="38">
        <v>8.0</v>
      </c>
      <c r="L20" s="38">
        <v>7.0</v>
      </c>
      <c r="M20" s="38">
        <v>9.0</v>
      </c>
      <c r="N20" s="38">
        <v>8.0</v>
      </c>
      <c r="O20" s="38">
        <v>7.0</v>
      </c>
      <c r="P20" s="38">
        <v>8.0</v>
      </c>
      <c r="Q20" s="38">
        <v>8.0</v>
      </c>
      <c r="R20" s="38">
        <v>9.0</v>
      </c>
      <c r="S20" s="38">
        <v>9.0</v>
      </c>
      <c r="T20" s="38">
        <v>9.0</v>
      </c>
      <c r="U20" s="38">
        <v>9.0</v>
      </c>
      <c r="V20" s="38">
        <v>8.0</v>
      </c>
      <c r="W20" s="38">
        <v>7.0</v>
      </c>
      <c r="X20" s="38">
        <v>8.0</v>
      </c>
      <c r="Y20" s="38">
        <v>8.0</v>
      </c>
      <c r="Z20" s="38">
        <v>8.0</v>
      </c>
      <c r="AA20" s="38">
        <v>8.0</v>
      </c>
      <c r="AB20" s="38">
        <v>8.0</v>
      </c>
      <c r="AC20" s="38">
        <v>9.0</v>
      </c>
      <c r="AD20" s="38">
        <v>9.0</v>
      </c>
      <c r="AE20" s="38">
        <v>8.0</v>
      </c>
      <c r="AF20" s="38">
        <v>9.0</v>
      </c>
      <c r="AG20" s="38">
        <v>9.0</v>
      </c>
      <c r="AH20" s="38">
        <v>8.0</v>
      </c>
      <c r="AI20" s="38">
        <v>8.0</v>
      </c>
      <c r="AJ20" s="38">
        <v>8.0</v>
      </c>
    </row>
    <row r="21" ht="12.0" customHeight="1">
      <c r="A21" s="5"/>
      <c r="B21" s="20" t="s">
        <v>8</v>
      </c>
      <c r="C21" s="37" t="s">
        <v>18</v>
      </c>
      <c r="D21" s="38">
        <v>8.0</v>
      </c>
      <c r="E21" s="38">
        <v>8.0</v>
      </c>
      <c r="F21" s="38">
        <v>7.0</v>
      </c>
      <c r="G21" s="38">
        <v>8.0</v>
      </c>
      <c r="H21" s="38">
        <v>9.0</v>
      </c>
      <c r="I21" s="39"/>
      <c r="J21" s="38">
        <v>9.0</v>
      </c>
      <c r="K21" s="38">
        <v>8.0</v>
      </c>
      <c r="L21" s="38">
        <v>7.0</v>
      </c>
      <c r="M21" s="38">
        <v>9.0</v>
      </c>
      <c r="N21" s="38">
        <v>8.0</v>
      </c>
      <c r="O21" s="38">
        <v>8.0</v>
      </c>
      <c r="P21" s="38">
        <v>8.0</v>
      </c>
      <c r="Q21" s="38">
        <v>8.0</v>
      </c>
      <c r="R21" s="38">
        <v>8.0</v>
      </c>
      <c r="S21" s="38">
        <v>9.0</v>
      </c>
      <c r="T21" s="38">
        <v>9.0</v>
      </c>
      <c r="U21" s="38">
        <v>9.0</v>
      </c>
      <c r="V21" s="38">
        <v>8.0</v>
      </c>
      <c r="W21" s="38">
        <v>8.0</v>
      </c>
      <c r="X21" s="38">
        <v>8.0</v>
      </c>
      <c r="Y21" s="38">
        <v>8.0</v>
      </c>
      <c r="Z21" s="38">
        <v>8.0</v>
      </c>
      <c r="AA21" s="38">
        <v>8.0</v>
      </c>
      <c r="AB21" s="38">
        <v>8.0</v>
      </c>
      <c r="AC21" s="38">
        <v>9.0</v>
      </c>
      <c r="AD21" s="38">
        <v>9.0</v>
      </c>
      <c r="AE21" s="38">
        <v>8.0</v>
      </c>
      <c r="AF21" s="38">
        <v>8.0</v>
      </c>
      <c r="AG21" s="38">
        <v>8.0</v>
      </c>
      <c r="AH21" s="38">
        <v>9.0</v>
      </c>
      <c r="AI21" s="38">
        <v>8.0</v>
      </c>
      <c r="AJ21" s="38">
        <v>9.0</v>
      </c>
    </row>
    <row r="22" ht="12.0" customHeight="1">
      <c r="A22" s="5"/>
      <c r="B22" s="20" t="s">
        <v>8</v>
      </c>
      <c r="C22" s="37" t="s">
        <v>19</v>
      </c>
      <c r="D22" s="38">
        <v>8.0</v>
      </c>
      <c r="E22" s="38">
        <v>8.0</v>
      </c>
      <c r="F22" s="38">
        <v>6.0</v>
      </c>
      <c r="G22" s="38">
        <v>8.0</v>
      </c>
      <c r="H22" s="38">
        <v>9.0</v>
      </c>
      <c r="I22" s="39"/>
      <c r="J22" s="38">
        <v>9.0</v>
      </c>
      <c r="K22" s="38">
        <v>8.0</v>
      </c>
      <c r="L22" s="38">
        <v>7.0</v>
      </c>
      <c r="M22" s="38">
        <v>10.0</v>
      </c>
      <c r="N22" s="38">
        <v>9.0</v>
      </c>
      <c r="O22" s="38">
        <v>8.0</v>
      </c>
      <c r="P22" s="38">
        <v>9.0</v>
      </c>
      <c r="Q22" s="38">
        <v>8.0</v>
      </c>
      <c r="R22" s="38">
        <v>9.0</v>
      </c>
      <c r="S22" s="38">
        <v>10.0</v>
      </c>
      <c r="T22" s="38">
        <v>10.0</v>
      </c>
      <c r="U22" s="38">
        <v>9.0</v>
      </c>
      <c r="V22" s="38">
        <v>8.0</v>
      </c>
      <c r="W22" s="38">
        <v>8.0</v>
      </c>
      <c r="X22" s="38">
        <v>8.0</v>
      </c>
      <c r="Y22" s="38">
        <v>8.0</v>
      </c>
      <c r="Z22" s="38">
        <v>8.0</v>
      </c>
      <c r="AA22" s="38">
        <v>9.0</v>
      </c>
      <c r="AB22" s="38">
        <v>9.0</v>
      </c>
      <c r="AC22" s="38">
        <v>9.0</v>
      </c>
      <c r="AD22" s="38">
        <v>9.0</v>
      </c>
      <c r="AE22" s="38">
        <v>8.0</v>
      </c>
      <c r="AF22" s="38">
        <v>8.0</v>
      </c>
      <c r="AG22" s="38">
        <v>9.0</v>
      </c>
      <c r="AH22" s="38">
        <v>9.0</v>
      </c>
      <c r="AI22" s="38">
        <v>8.0</v>
      </c>
      <c r="AJ22" s="38">
        <v>9.0</v>
      </c>
    </row>
    <row r="23" ht="12.0" customHeight="1">
      <c r="A23" s="5"/>
      <c r="B23" s="20"/>
      <c r="C23" s="33" t="s">
        <v>15</v>
      </c>
      <c r="D23" s="34">
        <f t="shared" ref="D23:AJ23" si="2">TRUNC(IFERROR(AVERAGE(D20:D22),"0"),2)</f>
        <v>8</v>
      </c>
      <c r="E23" s="34">
        <f t="shared" si="2"/>
        <v>7.66</v>
      </c>
      <c r="F23" s="34">
        <f t="shared" si="2"/>
        <v>7</v>
      </c>
      <c r="G23" s="34">
        <f t="shared" si="2"/>
        <v>8</v>
      </c>
      <c r="H23" s="34">
        <f t="shared" si="2"/>
        <v>9</v>
      </c>
      <c r="I23" s="34">
        <f t="shared" si="2"/>
        <v>0</v>
      </c>
      <c r="J23" s="34">
        <f t="shared" si="2"/>
        <v>8.66</v>
      </c>
      <c r="K23" s="34">
        <f t="shared" si="2"/>
        <v>8</v>
      </c>
      <c r="L23" s="34">
        <f t="shared" si="2"/>
        <v>7</v>
      </c>
      <c r="M23" s="34">
        <f t="shared" si="2"/>
        <v>9.33</v>
      </c>
      <c r="N23" s="34">
        <f t="shared" si="2"/>
        <v>8.33</v>
      </c>
      <c r="O23" s="34">
        <f t="shared" si="2"/>
        <v>7.66</v>
      </c>
      <c r="P23" s="34">
        <f t="shared" si="2"/>
        <v>8.33</v>
      </c>
      <c r="Q23" s="34">
        <f t="shared" si="2"/>
        <v>8</v>
      </c>
      <c r="R23" s="34">
        <f t="shared" si="2"/>
        <v>8.66</v>
      </c>
      <c r="S23" s="34">
        <f t="shared" si="2"/>
        <v>9.33</v>
      </c>
      <c r="T23" s="34">
        <f t="shared" si="2"/>
        <v>9.33</v>
      </c>
      <c r="U23" s="34">
        <f t="shared" si="2"/>
        <v>9</v>
      </c>
      <c r="V23" s="34">
        <f t="shared" si="2"/>
        <v>8</v>
      </c>
      <c r="W23" s="34">
        <f t="shared" si="2"/>
        <v>7.66</v>
      </c>
      <c r="X23" s="34">
        <f t="shared" si="2"/>
        <v>8</v>
      </c>
      <c r="Y23" s="34">
        <f t="shared" si="2"/>
        <v>8</v>
      </c>
      <c r="Z23" s="34">
        <f t="shared" si="2"/>
        <v>8</v>
      </c>
      <c r="AA23" s="34">
        <f t="shared" si="2"/>
        <v>8.33</v>
      </c>
      <c r="AB23" s="34">
        <f t="shared" si="2"/>
        <v>8.33</v>
      </c>
      <c r="AC23" s="34">
        <f t="shared" si="2"/>
        <v>9</v>
      </c>
      <c r="AD23" s="34">
        <f t="shared" si="2"/>
        <v>9</v>
      </c>
      <c r="AE23" s="34">
        <f t="shared" si="2"/>
        <v>8</v>
      </c>
      <c r="AF23" s="34">
        <f t="shared" si="2"/>
        <v>8.33</v>
      </c>
      <c r="AG23" s="34">
        <f t="shared" si="2"/>
        <v>8.66</v>
      </c>
      <c r="AH23" s="34">
        <f t="shared" si="2"/>
        <v>8.66</v>
      </c>
      <c r="AI23" s="34">
        <f t="shared" si="2"/>
        <v>8</v>
      </c>
      <c r="AJ23" s="34">
        <f t="shared" si="2"/>
        <v>8.66</v>
      </c>
    </row>
    <row r="24" ht="15.75" customHeight="1">
      <c r="A24" s="5"/>
      <c r="B24" s="2"/>
      <c r="C24" s="40" t="s">
        <v>20</v>
      </c>
      <c r="D24" s="40" t="s">
        <v>20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41">
        <v>8.0</v>
      </c>
      <c r="E25" s="41">
        <v>8.0</v>
      </c>
      <c r="F25" s="41">
        <v>7.0</v>
      </c>
      <c r="G25" s="41">
        <v>8.0</v>
      </c>
      <c r="H25" s="41">
        <v>10.0</v>
      </c>
      <c r="I25" s="42"/>
      <c r="J25" s="41">
        <v>9.0</v>
      </c>
      <c r="K25" s="41">
        <v>9.0</v>
      </c>
      <c r="L25" s="41">
        <v>8.0</v>
      </c>
      <c r="M25" s="41">
        <v>9.0</v>
      </c>
      <c r="N25" s="41">
        <v>9.0</v>
      </c>
      <c r="O25" s="41">
        <v>9.0</v>
      </c>
      <c r="P25" s="41">
        <v>9.0</v>
      </c>
      <c r="Q25" s="41">
        <v>9.0</v>
      </c>
      <c r="R25" s="41">
        <v>9.0</v>
      </c>
      <c r="S25" s="41">
        <v>9.0</v>
      </c>
      <c r="T25" s="41">
        <v>9.0</v>
      </c>
      <c r="U25" s="41">
        <v>9.0</v>
      </c>
      <c r="V25" s="41">
        <v>8.0</v>
      </c>
      <c r="W25" s="41">
        <v>9.0</v>
      </c>
      <c r="X25" s="41">
        <v>9.0</v>
      </c>
      <c r="Y25" s="41">
        <v>9.0</v>
      </c>
      <c r="Z25" s="41">
        <v>9.0</v>
      </c>
      <c r="AA25" s="41">
        <v>9.0</v>
      </c>
      <c r="AB25" s="41">
        <v>8.0</v>
      </c>
      <c r="AC25" s="41">
        <v>9.0</v>
      </c>
      <c r="AD25" s="41">
        <v>9.0</v>
      </c>
      <c r="AE25" s="41">
        <v>9.0</v>
      </c>
      <c r="AF25" s="41">
        <v>9.0</v>
      </c>
      <c r="AG25" s="41">
        <v>9.0</v>
      </c>
      <c r="AH25" s="41">
        <v>9.0</v>
      </c>
      <c r="AI25" s="41">
        <v>9.0</v>
      </c>
      <c r="AJ25" s="41">
        <v>9.0</v>
      </c>
    </row>
    <row r="26" ht="12.0" customHeight="1">
      <c r="A26" s="5"/>
      <c r="B26" s="20" t="s">
        <v>8</v>
      </c>
      <c r="C26" s="37" t="s">
        <v>22</v>
      </c>
      <c r="D26" s="41">
        <v>9.0</v>
      </c>
      <c r="E26" s="41">
        <v>9.0</v>
      </c>
      <c r="F26" s="41">
        <v>6.0</v>
      </c>
      <c r="G26" s="41">
        <v>7.0</v>
      </c>
      <c r="H26" s="41">
        <v>10.0</v>
      </c>
      <c r="I26" s="42"/>
      <c r="J26" s="41">
        <v>9.0</v>
      </c>
      <c r="K26" s="41">
        <v>8.0</v>
      </c>
      <c r="L26" s="41">
        <v>7.0</v>
      </c>
      <c r="M26" s="41">
        <v>9.0</v>
      </c>
      <c r="N26" s="41">
        <v>8.0</v>
      </c>
      <c r="O26" s="41">
        <v>8.0</v>
      </c>
      <c r="P26" s="41">
        <v>9.0</v>
      </c>
      <c r="Q26" s="41">
        <v>8.0</v>
      </c>
      <c r="R26" s="41">
        <v>8.0</v>
      </c>
      <c r="S26" s="41">
        <v>9.0</v>
      </c>
      <c r="T26" s="41">
        <v>9.0</v>
      </c>
      <c r="U26" s="41">
        <v>9.0</v>
      </c>
      <c r="V26" s="41">
        <v>9.0</v>
      </c>
      <c r="W26" s="41">
        <v>9.0</v>
      </c>
      <c r="X26" s="41">
        <v>8.0</v>
      </c>
      <c r="Y26" s="41">
        <v>8.0</v>
      </c>
      <c r="Z26" s="41">
        <v>8.0</v>
      </c>
      <c r="AA26" s="41">
        <v>9.0</v>
      </c>
      <c r="AB26" s="41">
        <v>8.0</v>
      </c>
      <c r="AC26" s="41">
        <v>9.0</v>
      </c>
      <c r="AD26" s="41">
        <v>9.0</v>
      </c>
      <c r="AE26" s="41">
        <v>7.0</v>
      </c>
      <c r="AF26" s="41">
        <v>8.0</v>
      </c>
      <c r="AG26" s="41">
        <v>8.0</v>
      </c>
      <c r="AH26" s="41">
        <v>7.0</v>
      </c>
      <c r="AI26" s="41">
        <v>8.0</v>
      </c>
      <c r="AJ26" s="41">
        <v>8.0</v>
      </c>
    </row>
    <row r="27" ht="12.0" customHeight="1">
      <c r="A27" s="5"/>
      <c r="B27" s="20" t="s">
        <v>8</v>
      </c>
      <c r="C27" s="37" t="s">
        <v>23</v>
      </c>
      <c r="D27" s="41">
        <v>8.0</v>
      </c>
      <c r="E27" s="41">
        <v>8.0</v>
      </c>
      <c r="F27" s="41">
        <v>7.0</v>
      </c>
      <c r="G27" s="41">
        <v>8.0</v>
      </c>
      <c r="H27" s="41">
        <v>9.0</v>
      </c>
      <c r="I27" s="42"/>
      <c r="J27" s="54">
        <v>8.0</v>
      </c>
      <c r="K27" s="54">
        <v>9.0</v>
      </c>
      <c r="L27" s="54">
        <v>7.0</v>
      </c>
      <c r="M27" s="54">
        <v>9.0</v>
      </c>
      <c r="N27" s="54">
        <v>8.0</v>
      </c>
      <c r="O27" s="54">
        <v>9.0</v>
      </c>
      <c r="P27" s="54">
        <v>8.0</v>
      </c>
      <c r="Q27" s="54">
        <v>9.0</v>
      </c>
      <c r="R27" s="54">
        <v>8.0</v>
      </c>
      <c r="S27" s="54">
        <v>10.0</v>
      </c>
      <c r="T27" s="54">
        <v>10.0</v>
      </c>
      <c r="U27" s="54">
        <v>8.0</v>
      </c>
      <c r="V27" s="54">
        <v>9.0</v>
      </c>
      <c r="W27" s="54">
        <v>9.0</v>
      </c>
      <c r="X27" s="54">
        <v>9.0</v>
      </c>
      <c r="Y27" s="54">
        <v>9.0</v>
      </c>
      <c r="Z27" s="54">
        <v>8.0</v>
      </c>
      <c r="AA27" s="54">
        <v>8.0</v>
      </c>
      <c r="AB27" s="54">
        <v>8.0</v>
      </c>
      <c r="AC27" s="54">
        <v>8.0</v>
      </c>
      <c r="AD27" s="41">
        <v>9.0</v>
      </c>
      <c r="AE27" s="54">
        <v>7.0</v>
      </c>
      <c r="AF27" s="54">
        <v>9.0</v>
      </c>
      <c r="AG27" s="54">
        <v>8.0</v>
      </c>
      <c r="AH27" s="54">
        <v>8.0</v>
      </c>
      <c r="AI27" s="54">
        <v>8.0</v>
      </c>
      <c r="AJ27" s="54">
        <v>8.0</v>
      </c>
    </row>
    <row r="28" ht="12.0" customHeight="1">
      <c r="A28" s="5"/>
      <c r="B28" s="20" t="s">
        <v>8</v>
      </c>
      <c r="C28" s="37" t="s">
        <v>24</v>
      </c>
      <c r="D28" s="41">
        <v>9.0</v>
      </c>
      <c r="E28" s="41">
        <v>9.0</v>
      </c>
      <c r="F28" s="41">
        <v>7.0</v>
      </c>
      <c r="G28" s="41">
        <v>8.0</v>
      </c>
      <c r="H28" s="41">
        <v>10.0</v>
      </c>
      <c r="I28" s="42"/>
      <c r="J28" s="54">
        <v>9.0</v>
      </c>
      <c r="K28" s="54">
        <v>8.0</v>
      </c>
      <c r="L28" s="54">
        <v>7.0</v>
      </c>
      <c r="M28" s="54">
        <v>9.0</v>
      </c>
      <c r="N28" s="54">
        <v>8.0</v>
      </c>
      <c r="O28" s="54">
        <v>8.0</v>
      </c>
      <c r="P28" s="54">
        <v>10.0</v>
      </c>
      <c r="Q28" s="54">
        <v>9.0</v>
      </c>
      <c r="R28" s="54">
        <v>7.0</v>
      </c>
      <c r="S28" s="54">
        <v>9.0</v>
      </c>
      <c r="T28" s="54">
        <v>9.0</v>
      </c>
      <c r="U28" s="54">
        <v>9.0</v>
      </c>
      <c r="V28" s="54">
        <v>9.0</v>
      </c>
      <c r="W28" s="54">
        <v>10.0</v>
      </c>
      <c r="X28" s="54">
        <v>9.0</v>
      </c>
      <c r="Y28" s="54">
        <v>8.0</v>
      </c>
      <c r="Z28" s="54">
        <v>9.0</v>
      </c>
      <c r="AA28" s="54">
        <v>9.0</v>
      </c>
      <c r="AB28" s="54">
        <v>8.0</v>
      </c>
      <c r="AC28" s="54">
        <v>9.0</v>
      </c>
      <c r="AD28" s="54">
        <v>8.0</v>
      </c>
      <c r="AE28" s="54">
        <v>8.0</v>
      </c>
      <c r="AF28" s="54">
        <v>8.0</v>
      </c>
      <c r="AG28" s="54">
        <v>9.0</v>
      </c>
      <c r="AH28" s="54">
        <v>8.0</v>
      </c>
      <c r="AI28" s="54">
        <v>8.0</v>
      </c>
      <c r="AJ28" s="54">
        <v>8.0</v>
      </c>
    </row>
    <row r="29" ht="12.0" customHeight="1">
      <c r="A29" s="5"/>
      <c r="B29" s="20" t="s">
        <v>8</v>
      </c>
      <c r="C29" s="37" t="s">
        <v>25</v>
      </c>
      <c r="D29" s="41">
        <v>9.0</v>
      </c>
      <c r="E29" s="41">
        <v>9.0</v>
      </c>
      <c r="F29" s="41">
        <v>7.0</v>
      </c>
      <c r="G29" s="41">
        <v>9.0</v>
      </c>
      <c r="H29" s="41">
        <v>9.0</v>
      </c>
      <c r="I29" s="42"/>
      <c r="J29" s="54">
        <v>8.0</v>
      </c>
      <c r="K29" s="54">
        <v>9.0</v>
      </c>
      <c r="L29" s="41">
        <v>6.0</v>
      </c>
      <c r="M29" s="54">
        <v>9.0</v>
      </c>
      <c r="N29" s="54">
        <v>8.0</v>
      </c>
      <c r="O29" s="54">
        <v>9.0</v>
      </c>
      <c r="P29" s="54">
        <v>9.0</v>
      </c>
      <c r="Q29" s="54">
        <v>8.0</v>
      </c>
      <c r="R29" s="54">
        <v>8.0</v>
      </c>
      <c r="S29" s="54">
        <v>8.0</v>
      </c>
      <c r="T29" s="54">
        <v>9.0</v>
      </c>
      <c r="U29" s="54">
        <v>10.0</v>
      </c>
      <c r="V29" s="54">
        <v>9.0</v>
      </c>
      <c r="W29" s="54">
        <v>9.0</v>
      </c>
      <c r="X29" s="54">
        <v>8.0</v>
      </c>
      <c r="Y29" s="54">
        <v>8.0</v>
      </c>
      <c r="Z29" s="54">
        <v>8.0</v>
      </c>
      <c r="AA29" s="54">
        <v>9.0</v>
      </c>
      <c r="AB29" s="54">
        <v>8.0</v>
      </c>
      <c r="AC29" s="54">
        <v>8.0</v>
      </c>
      <c r="AD29" s="54">
        <v>9.0</v>
      </c>
      <c r="AE29" s="54">
        <v>6.0</v>
      </c>
      <c r="AF29" s="54">
        <v>8.0</v>
      </c>
      <c r="AG29" s="54">
        <v>9.0</v>
      </c>
      <c r="AH29" s="54">
        <v>8.0</v>
      </c>
      <c r="AI29" s="54">
        <v>8.0</v>
      </c>
      <c r="AJ29" s="54">
        <v>8.0</v>
      </c>
    </row>
    <row r="30" ht="12.0" customHeight="1">
      <c r="A30" s="5"/>
      <c r="B30" s="20" t="s">
        <v>8</v>
      </c>
      <c r="C30" s="37" t="s">
        <v>26</v>
      </c>
      <c r="D30" s="41">
        <v>8.0</v>
      </c>
      <c r="E30" s="41">
        <v>7.0</v>
      </c>
      <c r="F30" s="41">
        <v>6.0</v>
      </c>
      <c r="G30" s="41">
        <v>7.0</v>
      </c>
      <c r="H30" s="41">
        <v>9.0</v>
      </c>
      <c r="I30" s="42"/>
      <c r="J30" s="54">
        <v>9.0</v>
      </c>
      <c r="K30" s="54">
        <v>6.0</v>
      </c>
      <c r="L30" s="54">
        <v>5.0</v>
      </c>
      <c r="M30" s="54">
        <v>8.0</v>
      </c>
      <c r="N30" s="54">
        <v>6.0</v>
      </c>
      <c r="O30" s="54">
        <v>8.0</v>
      </c>
      <c r="P30" s="54">
        <v>9.0</v>
      </c>
      <c r="Q30" s="54">
        <v>7.0</v>
      </c>
      <c r="R30" s="54">
        <v>6.0</v>
      </c>
      <c r="S30" s="54">
        <v>8.0</v>
      </c>
      <c r="T30" s="54">
        <v>10.0</v>
      </c>
      <c r="U30" s="54">
        <v>8.0</v>
      </c>
      <c r="V30" s="54">
        <v>8.0</v>
      </c>
      <c r="W30" s="54">
        <v>8.0</v>
      </c>
      <c r="X30" s="54">
        <v>7.0</v>
      </c>
      <c r="Y30" s="54">
        <v>7.0</v>
      </c>
      <c r="Z30" s="54">
        <v>7.0</v>
      </c>
      <c r="AA30" s="54">
        <v>7.0</v>
      </c>
      <c r="AB30" s="54">
        <v>7.0</v>
      </c>
      <c r="AC30" s="54">
        <v>7.0</v>
      </c>
      <c r="AD30" s="54">
        <v>9.0</v>
      </c>
      <c r="AE30" s="54">
        <v>1.0</v>
      </c>
      <c r="AF30" s="54">
        <v>7.0</v>
      </c>
      <c r="AG30" s="54">
        <v>7.0</v>
      </c>
      <c r="AH30" s="54">
        <v>7.0</v>
      </c>
      <c r="AI30" s="54">
        <v>7.0</v>
      </c>
      <c r="AJ30" s="54">
        <v>7.0</v>
      </c>
    </row>
    <row r="31" ht="12.0" customHeight="1">
      <c r="A31" s="5"/>
      <c r="B31" s="20" t="s">
        <v>8</v>
      </c>
      <c r="C31" s="37" t="s">
        <v>27</v>
      </c>
      <c r="D31" s="41">
        <v>8.0</v>
      </c>
      <c r="E31" s="41">
        <v>7.0</v>
      </c>
      <c r="F31" s="41">
        <v>6.0</v>
      </c>
      <c r="G31" s="41">
        <v>7.0</v>
      </c>
      <c r="H31" s="41">
        <v>8.0</v>
      </c>
      <c r="I31" s="42"/>
      <c r="J31" s="54">
        <v>7.0</v>
      </c>
      <c r="K31" s="54">
        <v>7.0</v>
      </c>
      <c r="L31" s="41">
        <v>6.0</v>
      </c>
      <c r="M31" s="54">
        <v>9.0</v>
      </c>
      <c r="N31" s="54">
        <v>8.0</v>
      </c>
      <c r="O31" s="54">
        <v>7.0</v>
      </c>
      <c r="P31" s="54">
        <v>7.0</v>
      </c>
      <c r="Q31" s="54">
        <v>7.0</v>
      </c>
      <c r="R31" s="54">
        <v>8.0</v>
      </c>
      <c r="S31" s="54">
        <v>8.0</v>
      </c>
      <c r="T31" s="54">
        <v>9.0</v>
      </c>
      <c r="U31" s="54">
        <v>9.0</v>
      </c>
      <c r="V31" s="54">
        <v>10.0</v>
      </c>
      <c r="W31" s="54">
        <v>8.0</v>
      </c>
      <c r="X31" s="54">
        <v>7.0</v>
      </c>
      <c r="Y31" s="54">
        <v>9.0</v>
      </c>
      <c r="Z31" s="54">
        <v>7.0</v>
      </c>
      <c r="AA31" s="54">
        <v>10.0</v>
      </c>
      <c r="AB31" s="41">
        <v>8.0</v>
      </c>
      <c r="AC31" s="41">
        <v>8.0</v>
      </c>
      <c r="AD31" s="41">
        <v>8.0</v>
      </c>
      <c r="AE31" s="54">
        <v>6.0</v>
      </c>
      <c r="AF31" s="54">
        <v>10.0</v>
      </c>
      <c r="AG31" s="54">
        <v>7.0</v>
      </c>
      <c r="AH31" s="54">
        <v>7.0</v>
      </c>
      <c r="AI31" s="54">
        <v>7.0</v>
      </c>
      <c r="AJ31" s="54">
        <v>7.0</v>
      </c>
    </row>
    <row r="32" ht="12.0" customHeight="1">
      <c r="A32" s="5"/>
      <c r="B32" s="20" t="s">
        <v>8</v>
      </c>
      <c r="C32" s="37" t="s">
        <v>28</v>
      </c>
      <c r="D32" s="41">
        <v>8.0</v>
      </c>
      <c r="E32" s="41">
        <v>8.0</v>
      </c>
      <c r="F32" s="41">
        <v>7.0</v>
      </c>
      <c r="G32" s="41">
        <v>8.0</v>
      </c>
      <c r="H32" s="41">
        <v>8.0</v>
      </c>
      <c r="I32" s="42"/>
      <c r="J32" s="54">
        <v>7.0</v>
      </c>
      <c r="K32" s="54">
        <v>8.0</v>
      </c>
      <c r="L32" s="41">
        <v>6.0</v>
      </c>
      <c r="M32" s="54">
        <v>9.0</v>
      </c>
      <c r="N32" s="54">
        <v>9.0</v>
      </c>
      <c r="O32" s="54">
        <v>6.0</v>
      </c>
      <c r="P32" s="54">
        <v>8.0</v>
      </c>
      <c r="Q32" s="54">
        <v>8.0</v>
      </c>
      <c r="R32" s="54">
        <v>8.0</v>
      </c>
      <c r="S32" s="54">
        <v>9.0</v>
      </c>
      <c r="T32" s="54">
        <v>9.0</v>
      </c>
      <c r="U32" s="54">
        <v>8.0</v>
      </c>
      <c r="V32" s="54">
        <v>9.0</v>
      </c>
      <c r="W32" s="54">
        <v>8.0</v>
      </c>
      <c r="X32" s="54">
        <v>9.0</v>
      </c>
      <c r="Y32" s="54">
        <v>9.0</v>
      </c>
      <c r="Z32" s="54">
        <v>8.0</v>
      </c>
      <c r="AA32" s="54">
        <v>9.0</v>
      </c>
      <c r="AB32" s="41">
        <v>8.0</v>
      </c>
      <c r="AC32" s="41">
        <v>8.0</v>
      </c>
      <c r="AD32" s="41">
        <v>8.0</v>
      </c>
      <c r="AE32" s="54">
        <v>6.0</v>
      </c>
      <c r="AF32" s="54">
        <v>9.0</v>
      </c>
      <c r="AG32" s="54">
        <v>8.0</v>
      </c>
      <c r="AH32" s="54">
        <v>7.0</v>
      </c>
      <c r="AI32" s="54">
        <v>9.0</v>
      </c>
      <c r="AJ32" s="54">
        <v>8.0</v>
      </c>
    </row>
    <row r="33" ht="12.0" customHeight="1">
      <c r="A33" s="5"/>
      <c r="B33" s="20"/>
      <c r="C33" s="33" t="s">
        <v>15</v>
      </c>
      <c r="D33" s="34">
        <f t="shared" ref="D33:AJ33" si="3">TRUNC(IFERROR(AVERAGE(D25:D32),"0"),2)</f>
        <v>8.37</v>
      </c>
      <c r="E33" s="34">
        <f t="shared" si="3"/>
        <v>8.12</v>
      </c>
      <c r="F33" s="34">
        <f t="shared" si="3"/>
        <v>6.62</v>
      </c>
      <c r="G33" s="34">
        <f t="shared" si="3"/>
        <v>7.75</v>
      </c>
      <c r="H33" s="34">
        <f t="shared" si="3"/>
        <v>9.12</v>
      </c>
      <c r="I33" s="34">
        <f t="shared" si="3"/>
        <v>0</v>
      </c>
      <c r="J33" s="34">
        <f t="shared" si="3"/>
        <v>8.25</v>
      </c>
      <c r="K33" s="34">
        <f t="shared" si="3"/>
        <v>8</v>
      </c>
      <c r="L33" s="34">
        <f t="shared" si="3"/>
        <v>6.5</v>
      </c>
      <c r="M33" s="34">
        <f t="shared" si="3"/>
        <v>8.87</v>
      </c>
      <c r="N33" s="34">
        <f t="shared" si="3"/>
        <v>8</v>
      </c>
      <c r="O33" s="34">
        <f t="shared" si="3"/>
        <v>8</v>
      </c>
      <c r="P33" s="34">
        <f t="shared" si="3"/>
        <v>8.62</v>
      </c>
      <c r="Q33" s="34">
        <f t="shared" si="3"/>
        <v>8.12</v>
      </c>
      <c r="R33" s="34">
        <f t="shared" si="3"/>
        <v>7.75</v>
      </c>
      <c r="S33" s="34">
        <f t="shared" si="3"/>
        <v>8.75</v>
      </c>
      <c r="T33" s="34">
        <f t="shared" si="3"/>
        <v>9.25</v>
      </c>
      <c r="U33" s="34">
        <f t="shared" si="3"/>
        <v>8.75</v>
      </c>
      <c r="V33" s="34">
        <f t="shared" si="3"/>
        <v>8.87</v>
      </c>
      <c r="W33" s="34">
        <f t="shared" si="3"/>
        <v>8.75</v>
      </c>
      <c r="X33" s="34">
        <f t="shared" si="3"/>
        <v>8.25</v>
      </c>
      <c r="Y33" s="34">
        <f t="shared" si="3"/>
        <v>8.37</v>
      </c>
      <c r="Z33" s="34">
        <f t="shared" si="3"/>
        <v>8</v>
      </c>
      <c r="AA33" s="34">
        <f t="shared" si="3"/>
        <v>8.75</v>
      </c>
      <c r="AB33" s="34">
        <f t="shared" si="3"/>
        <v>7.87</v>
      </c>
      <c r="AC33" s="34">
        <f t="shared" si="3"/>
        <v>8.25</v>
      </c>
      <c r="AD33" s="34">
        <f t="shared" si="3"/>
        <v>8.62</v>
      </c>
      <c r="AE33" s="34">
        <f t="shared" si="3"/>
        <v>6.25</v>
      </c>
      <c r="AF33" s="34">
        <f t="shared" si="3"/>
        <v>8.5</v>
      </c>
      <c r="AG33" s="34">
        <f t="shared" si="3"/>
        <v>8.12</v>
      </c>
      <c r="AH33" s="34">
        <f t="shared" si="3"/>
        <v>7.62</v>
      </c>
      <c r="AI33" s="34">
        <f t="shared" si="3"/>
        <v>8</v>
      </c>
      <c r="AJ33" s="34">
        <f t="shared" si="3"/>
        <v>7.87</v>
      </c>
    </row>
    <row r="34" ht="15.75" customHeight="1">
      <c r="A34" s="5"/>
      <c r="B34" s="2"/>
      <c r="C34" s="35" t="s">
        <v>29</v>
      </c>
      <c r="D34" s="35" t="s">
        <v>29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</row>
    <row r="35" ht="12.0" customHeight="1">
      <c r="A35" s="5"/>
      <c r="B35" s="20" t="s">
        <v>8</v>
      </c>
      <c r="C35" s="37" t="s">
        <v>30</v>
      </c>
      <c r="D35" s="38">
        <v>8.0</v>
      </c>
      <c r="E35" s="38">
        <v>8.0</v>
      </c>
      <c r="F35" s="38">
        <v>8.0</v>
      </c>
      <c r="G35" s="38">
        <v>8.0</v>
      </c>
      <c r="H35" s="38">
        <v>8.0</v>
      </c>
      <c r="I35" s="39"/>
      <c r="J35" s="55">
        <v>8.0</v>
      </c>
      <c r="K35" s="55">
        <v>8.0</v>
      </c>
      <c r="L35" s="55">
        <v>4.0</v>
      </c>
      <c r="M35" s="55">
        <v>10.0</v>
      </c>
      <c r="N35" s="55">
        <v>7.0</v>
      </c>
      <c r="O35" s="55">
        <v>7.0</v>
      </c>
      <c r="P35" s="55">
        <v>8.0</v>
      </c>
      <c r="Q35" s="55">
        <v>8.0</v>
      </c>
      <c r="R35" s="55">
        <v>8.0</v>
      </c>
      <c r="S35" s="55">
        <v>9.0</v>
      </c>
      <c r="T35" s="55">
        <v>9.0</v>
      </c>
      <c r="U35" s="55">
        <v>9.0</v>
      </c>
      <c r="V35" s="55">
        <v>10.0</v>
      </c>
      <c r="W35" s="55">
        <v>9.0</v>
      </c>
      <c r="X35" s="55">
        <v>8.0</v>
      </c>
      <c r="Y35" s="55">
        <v>10.0</v>
      </c>
      <c r="Z35" s="55">
        <v>8.0</v>
      </c>
      <c r="AA35" s="55">
        <v>8.0</v>
      </c>
      <c r="AB35" s="38">
        <v>8.0</v>
      </c>
      <c r="AC35" s="38">
        <v>9.0</v>
      </c>
      <c r="AD35" s="38">
        <v>9.0</v>
      </c>
      <c r="AE35" s="55">
        <v>7.0</v>
      </c>
      <c r="AF35" s="55">
        <v>9.0</v>
      </c>
      <c r="AG35" s="55">
        <v>9.0</v>
      </c>
      <c r="AH35" s="55">
        <v>8.0</v>
      </c>
      <c r="AI35" s="55">
        <v>8.0</v>
      </c>
      <c r="AJ35" s="55">
        <v>7.0</v>
      </c>
    </row>
    <row r="36" ht="12.0" customHeight="1">
      <c r="A36" s="5"/>
      <c r="B36" s="20" t="s">
        <v>8</v>
      </c>
      <c r="C36" s="37" t="s">
        <v>31</v>
      </c>
      <c r="D36" s="38">
        <v>8.0</v>
      </c>
      <c r="E36" s="38">
        <v>8.0</v>
      </c>
      <c r="F36" s="38">
        <v>7.0</v>
      </c>
      <c r="G36" s="38">
        <v>7.0</v>
      </c>
      <c r="H36" s="38">
        <v>9.0</v>
      </c>
      <c r="I36" s="39"/>
      <c r="J36" s="55">
        <v>9.0</v>
      </c>
      <c r="K36" s="55">
        <v>8.0</v>
      </c>
      <c r="L36" s="55">
        <v>7.0</v>
      </c>
      <c r="M36" s="55">
        <v>9.0</v>
      </c>
      <c r="N36" s="55">
        <v>8.0</v>
      </c>
      <c r="O36" s="55">
        <v>8.0</v>
      </c>
      <c r="P36" s="55">
        <v>8.0</v>
      </c>
      <c r="Q36" s="55">
        <v>8.0</v>
      </c>
      <c r="R36" s="55">
        <v>8.0</v>
      </c>
      <c r="S36" s="55">
        <v>9.0</v>
      </c>
      <c r="T36" s="55">
        <v>9.0</v>
      </c>
      <c r="U36" s="55">
        <v>9.0</v>
      </c>
      <c r="V36" s="55">
        <v>8.0</v>
      </c>
      <c r="W36" s="55">
        <v>9.0</v>
      </c>
      <c r="X36" s="55">
        <v>8.0</v>
      </c>
      <c r="Y36" s="55">
        <v>8.0</v>
      </c>
      <c r="Z36" s="55">
        <v>8.0</v>
      </c>
      <c r="AA36" s="55">
        <v>9.0</v>
      </c>
      <c r="AB36" s="55">
        <v>8.0</v>
      </c>
      <c r="AC36" s="55">
        <v>8.0</v>
      </c>
      <c r="AD36" s="55">
        <v>8.0</v>
      </c>
      <c r="AE36" s="55">
        <v>8.0</v>
      </c>
      <c r="AF36" s="55">
        <v>8.0</v>
      </c>
      <c r="AG36" s="55">
        <v>9.0</v>
      </c>
      <c r="AH36" s="55">
        <v>8.0</v>
      </c>
      <c r="AI36" s="55">
        <v>8.0</v>
      </c>
      <c r="AJ36" s="55">
        <v>8.0</v>
      </c>
    </row>
    <row r="37" ht="12.0" customHeight="1">
      <c r="A37" s="5"/>
      <c r="B37" s="20" t="s">
        <v>8</v>
      </c>
      <c r="C37" s="37" t="s">
        <v>32</v>
      </c>
      <c r="D37" s="38">
        <v>8.0</v>
      </c>
      <c r="E37" s="38">
        <v>8.0</v>
      </c>
      <c r="F37" s="38">
        <v>7.0</v>
      </c>
      <c r="G37" s="38">
        <v>8.0</v>
      </c>
      <c r="H37" s="38">
        <v>9.0</v>
      </c>
      <c r="I37" s="39"/>
      <c r="J37" s="55">
        <v>9.0</v>
      </c>
      <c r="K37" s="55">
        <v>8.0</v>
      </c>
      <c r="L37" s="55">
        <v>7.0</v>
      </c>
      <c r="M37" s="55">
        <v>9.0</v>
      </c>
      <c r="N37" s="55">
        <v>8.0</v>
      </c>
      <c r="O37" s="55">
        <v>8.0</v>
      </c>
      <c r="P37" s="55">
        <v>8.0</v>
      </c>
      <c r="Q37" s="55">
        <v>7.0</v>
      </c>
      <c r="R37" s="55">
        <v>8.0</v>
      </c>
      <c r="S37" s="55">
        <v>9.0</v>
      </c>
      <c r="T37" s="55">
        <v>9.0</v>
      </c>
      <c r="U37" s="55">
        <v>10.0</v>
      </c>
      <c r="V37" s="55">
        <v>9.0</v>
      </c>
      <c r="W37" s="55">
        <v>8.0</v>
      </c>
      <c r="X37" s="55">
        <v>9.0</v>
      </c>
      <c r="Y37" s="55">
        <v>8.0</v>
      </c>
      <c r="Z37" s="55">
        <v>8.0</v>
      </c>
      <c r="AA37" s="55">
        <v>9.0</v>
      </c>
      <c r="AB37" s="55">
        <v>7.0</v>
      </c>
      <c r="AC37" s="55">
        <v>8.0</v>
      </c>
      <c r="AD37" s="55">
        <v>8.0</v>
      </c>
      <c r="AE37" s="55">
        <v>8.0</v>
      </c>
      <c r="AF37" s="55">
        <v>9.0</v>
      </c>
      <c r="AG37" s="55">
        <v>9.0</v>
      </c>
      <c r="AH37" s="55">
        <v>8.0</v>
      </c>
      <c r="AI37" s="55">
        <v>8.0</v>
      </c>
      <c r="AJ37" s="55">
        <v>8.0</v>
      </c>
    </row>
    <row r="38" ht="12.0" customHeight="1">
      <c r="A38" s="5"/>
      <c r="B38" s="20" t="s">
        <v>8</v>
      </c>
      <c r="C38" s="37" t="s">
        <v>33</v>
      </c>
      <c r="D38" s="38">
        <v>8.0</v>
      </c>
      <c r="E38" s="38">
        <v>7.0</v>
      </c>
      <c r="F38" s="38">
        <v>8.0</v>
      </c>
      <c r="G38" s="38">
        <v>8.0</v>
      </c>
      <c r="H38" s="38">
        <v>8.0</v>
      </c>
      <c r="I38" s="39"/>
      <c r="J38" s="55">
        <v>8.0</v>
      </c>
      <c r="K38" s="55">
        <v>8.0</v>
      </c>
      <c r="L38" s="55">
        <v>6.0</v>
      </c>
      <c r="M38" s="55">
        <v>9.0</v>
      </c>
      <c r="N38" s="55">
        <v>8.0</v>
      </c>
      <c r="O38" s="55">
        <v>8.0</v>
      </c>
      <c r="P38" s="55">
        <v>8.0</v>
      </c>
      <c r="Q38" s="55">
        <v>8.0</v>
      </c>
      <c r="R38" s="55">
        <v>8.0</v>
      </c>
      <c r="S38" s="55">
        <v>8.0</v>
      </c>
      <c r="T38" s="55">
        <v>10.0</v>
      </c>
      <c r="U38" s="55">
        <v>9.0</v>
      </c>
      <c r="V38" s="55">
        <v>8.0</v>
      </c>
      <c r="W38" s="55">
        <v>8.0</v>
      </c>
      <c r="X38" s="55">
        <v>9.0</v>
      </c>
      <c r="Y38" s="55">
        <v>8.0</v>
      </c>
      <c r="Z38" s="55">
        <v>8.0</v>
      </c>
      <c r="AA38" s="55">
        <v>8.0</v>
      </c>
      <c r="AB38" s="55">
        <v>8.0</v>
      </c>
      <c r="AC38" s="55">
        <v>9.0</v>
      </c>
      <c r="AD38" s="55">
        <v>9.0</v>
      </c>
      <c r="AE38" s="55">
        <v>9.0</v>
      </c>
      <c r="AF38" s="55">
        <v>9.0</v>
      </c>
      <c r="AG38" s="55">
        <v>8.0</v>
      </c>
      <c r="AH38" s="55">
        <v>8.0</v>
      </c>
      <c r="AI38" s="55">
        <v>9.0</v>
      </c>
      <c r="AJ38" s="55">
        <v>8.0</v>
      </c>
    </row>
    <row r="39" ht="12.0" customHeight="1">
      <c r="A39" s="5"/>
      <c r="B39" s="20" t="s">
        <v>8</v>
      </c>
      <c r="C39" s="37" t="s">
        <v>34</v>
      </c>
      <c r="D39" s="38">
        <v>9.0</v>
      </c>
      <c r="E39" s="38">
        <v>8.0</v>
      </c>
      <c r="F39" s="38">
        <v>9.0</v>
      </c>
      <c r="G39" s="38">
        <v>8.0</v>
      </c>
      <c r="H39" s="38">
        <v>9.0</v>
      </c>
      <c r="I39" s="39"/>
      <c r="J39" s="55">
        <v>8.0</v>
      </c>
      <c r="K39" s="55">
        <v>9.0</v>
      </c>
      <c r="L39" s="38">
        <v>6.0</v>
      </c>
      <c r="M39" s="55">
        <v>9.0</v>
      </c>
      <c r="N39" s="55">
        <v>9.0</v>
      </c>
      <c r="O39" s="55">
        <v>8.0</v>
      </c>
      <c r="P39" s="55">
        <v>9.0</v>
      </c>
      <c r="Q39" s="55">
        <v>8.0</v>
      </c>
      <c r="R39" s="55">
        <v>9.0</v>
      </c>
      <c r="S39" s="55">
        <v>8.0</v>
      </c>
      <c r="T39" s="55">
        <v>10.0</v>
      </c>
      <c r="U39" s="55">
        <v>9.0</v>
      </c>
      <c r="V39" s="55">
        <v>9.0</v>
      </c>
      <c r="W39" s="55">
        <v>8.0</v>
      </c>
      <c r="X39" s="55">
        <v>9.0</v>
      </c>
      <c r="Y39" s="55">
        <v>8.0</v>
      </c>
      <c r="Z39" s="55">
        <v>9.0</v>
      </c>
      <c r="AA39" s="55">
        <v>8.0</v>
      </c>
      <c r="AB39" s="55">
        <v>9.0</v>
      </c>
      <c r="AC39" s="55">
        <v>9.0</v>
      </c>
      <c r="AD39" s="55">
        <v>9.0</v>
      </c>
      <c r="AE39" s="55">
        <v>8.0</v>
      </c>
      <c r="AF39" s="55">
        <v>9.0</v>
      </c>
      <c r="AG39" s="55">
        <v>9.0</v>
      </c>
      <c r="AH39" s="55">
        <v>8.0</v>
      </c>
      <c r="AI39" s="55">
        <v>9.0</v>
      </c>
      <c r="AJ39" s="55">
        <v>8.0</v>
      </c>
    </row>
    <row r="40" ht="12.0" customHeight="1">
      <c r="A40" s="5"/>
      <c r="B40" s="20" t="s">
        <v>8</v>
      </c>
      <c r="C40" s="37" t="s">
        <v>35</v>
      </c>
      <c r="D40" s="38">
        <v>8.0</v>
      </c>
      <c r="E40" s="38">
        <v>7.0</v>
      </c>
      <c r="F40" s="38">
        <v>8.0</v>
      </c>
      <c r="G40" s="38">
        <v>8.0</v>
      </c>
      <c r="H40" s="38">
        <v>9.0</v>
      </c>
      <c r="I40" s="39"/>
      <c r="J40" s="55">
        <v>8.0</v>
      </c>
      <c r="K40" s="55">
        <v>8.0</v>
      </c>
      <c r="L40" s="38">
        <v>6.0</v>
      </c>
      <c r="M40" s="55">
        <v>10.0</v>
      </c>
      <c r="N40" s="55">
        <v>9.0</v>
      </c>
      <c r="O40" s="55">
        <v>8.0</v>
      </c>
      <c r="P40" s="55">
        <v>9.0</v>
      </c>
      <c r="Q40" s="55">
        <v>9.0</v>
      </c>
      <c r="R40" s="55">
        <v>8.0</v>
      </c>
      <c r="S40" s="55">
        <v>8.0</v>
      </c>
      <c r="T40" s="55">
        <v>10.0</v>
      </c>
      <c r="U40" s="55">
        <v>10.0</v>
      </c>
      <c r="V40" s="55">
        <v>9.0</v>
      </c>
      <c r="W40" s="55">
        <v>9.0</v>
      </c>
      <c r="X40" s="55">
        <v>9.0</v>
      </c>
      <c r="Y40" s="55">
        <v>8.0</v>
      </c>
      <c r="Z40" s="55">
        <v>9.0</v>
      </c>
      <c r="AA40" s="55">
        <v>8.0</v>
      </c>
      <c r="AB40" s="55">
        <v>9.0</v>
      </c>
      <c r="AC40" s="55">
        <v>10.0</v>
      </c>
      <c r="AD40" s="55">
        <v>9.0</v>
      </c>
      <c r="AE40" s="55">
        <v>6.0</v>
      </c>
      <c r="AF40" s="55">
        <v>9.0</v>
      </c>
      <c r="AG40" s="55">
        <v>9.0</v>
      </c>
      <c r="AH40" s="55">
        <v>8.0</v>
      </c>
      <c r="AI40" s="55">
        <v>9.0</v>
      </c>
      <c r="AJ40" s="55">
        <v>8.0</v>
      </c>
    </row>
    <row r="41" ht="12.0" customHeight="1">
      <c r="A41" s="5"/>
      <c r="B41" s="43"/>
      <c r="C41" s="33" t="s">
        <v>15</v>
      </c>
      <c r="D41" s="34">
        <f t="shared" ref="D41:AJ41" si="4">TRUNC(IFERROR(AVERAGE(D35:D40),"0"),2)</f>
        <v>8.16</v>
      </c>
      <c r="E41" s="34">
        <f t="shared" si="4"/>
        <v>7.66</v>
      </c>
      <c r="F41" s="34">
        <f t="shared" si="4"/>
        <v>7.83</v>
      </c>
      <c r="G41" s="34">
        <f t="shared" si="4"/>
        <v>7.83</v>
      </c>
      <c r="H41" s="34">
        <f t="shared" si="4"/>
        <v>8.66</v>
      </c>
      <c r="I41" s="34">
        <f t="shared" si="4"/>
        <v>0</v>
      </c>
      <c r="J41" s="34">
        <f t="shared" si="4"/>
        <v>8.33</v>
      </c>
      <c r="K41" s="34">
        <f t="shared" si="4"/>
        <v>8.16</v>
      </c>
      <c r="L41" s="34">
        <f t="shared" si="4"/>
        <v>6</v>
      </c>
      <c r="M41" s="34">
        <f t="shared" si="4"/>
        <v>9.33</v>
      </c>
      <c r="N41" s="34">
        <f t="shared" si="4"/>
        <v>8.16</v>
      </c>
      <c r="O41" s="34">
        <f t="shared" si="4"/>
        <v>7.83</v>
      </c>
      <c r="P41" s="34">
        <f t="shared" si="4"/>
        <v>8.33</v>
      </c>
      <c r="Q41" s="34">
        <f t="shared" si="4"/>
        <v>8</v>
      </c>
      <c r="R41" s="34">
        <f t="shared" si="4"/>
        <v>8.16</v>
      </c>
      <c r="S41" s="34">
        <f t="shared" si="4"/>
        <v>8.5</v>
      </c>
      <c r="T41" s="34">
        <f t="shared" si="4"/>
        <v>9.5</v>
      </c>
      <c r="U41" s="34">
        <f t="shared" si="4"/>
        <v>9.33</v>
      </c>
      <c r="V41" s="34">
        <f t="shared" si="4"/>
        <v>8.83</v>
      </c>
      <c r="W41" s="34">
        <f t="shared" si="4"/>
        <v>8.5</v>
      </c>
      <c r="X41" s="34">
        <f t="shared" si="4"/>
        <v>8.66</v>
      </c>
      <c r="Y41" s="34">
        <f t="shared" si="4"/>
        <v>8.33</v>
      </c>
      <c r="Z41" s="34">
        <f t="shared" si="4"/>
        <v>8.33</v>
      </c>
      <c r="AA41" s="34">
        <f t="shared" si="4"/>
        <v>8.33</v>
      </c>
      <c r="AB41" s="34">
        <f t="shared" si="4"/>
        <v>8.16</v>
      </c>
      <c r="AC41" s="34">
        <f t="shared" si="4"/>
        <v>8.83</v>
      </c>
      <c r="AD41" s="34">
        <f t="shared" si="4"/>
        <v>8.66</v>
      </c>
      <c r="AE41" s="34">
        <f t="shared" si="4"/>
        <v>7.66</v>
      </c>
      <c r="AF41" s="34">
        <f t="shared" si="4"/>
        <v>8.83</v>
      </c>
      <c r="AG41" s="34">
        <f t="shared" si="4"/>
        <v>8.83</v>
      </c>
      <c r="AH41" s="34">
        <f t="shared" si="4"/>
        <v>8</v>
      </c>
      <c r="AI41" s="34">
        <f t="shared" si="4"/>
        <v>8.5</v>
      </c>
      <c r="AJ41" s="34">
        <f t="shared" si="4"/>
        <v>7.83</v>
      </c>
    </row>
    <row r="42" ht="15.75" customHeight="1">
      <c r="A42" s="5"/>
      <c r="B42" s="2"/>
      <c r="C42" s="40" t="s">
        <v>36</v>
      </c>
      <c r="D42" s="40" t="s">
        <v>36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41">
        <v>8.0</v>
      </c>
      <c r="E43" s="41">
        <v>7.0</v>
      </c>
      <c r="F43" s="41">
        <v>7.0</v>
      </c>
      <c r="G43" s="41">
        <v>8.0</v>
      </c>
      <c r="H43" s="41">
        <v>9.0</v>
      </c>
      <c r="I43" s="42"/>
      <c r="J43" s="41">
        <v>8.0</v>
      </c>
      <c r="K43" s="41">
        <v>8.0</v>
      </c>
      <c r="L43" s="41">
        <v>7.0</v>
      </c>
      <c r="M43" s="41">
        <v>10.0</v>
      </c>
      <c r="N43" s="41">
        <v>9.0</v>
      </c>
      <c r="O43" s="41">
        <v>8.0</v>
      </c>
      <c r="P43" s="41">
        <v>8.0</v>
      </c>
      <c r="Q43" s="41">
        <v>8.0</v>
      </c>
      <c r="R43" s="41">
        <v>8.0</v>
      </c>
      <c r="S43" s="41">
        <v>10.0</v>
      </c>
      <c r="T43" s="41">
        <v>10.0</v>
      </c>
      <c r="U43" s="41">
        <v>9.0</v>
      </c>
      <c r="V43" s="41">
        <v>9.0</v>
      </c>
      <c r="W43" s="41">
        <v>8.0</v>
      </c>
      <c r="X43" s="41">
        <v>9.0</v>
      </c>
      <c r="Y43" s="41">
        <v>8.0</v>
      </c>
      <c r="Z43" s="41">
        <v>8.0</v>
      </c>
      <c r="AA43" s="41">
        <v>9.0</v>
      </c>
      <c r="AB43" s="41">
        <v>8.0</v>
      </c>
      <c r="AC43" s="41">
        <v>9.0</v>
      </c>
      <c r="AD43" s="41">
        <v>9.0</v>
      </c>
      <c r="AE43" s="41">
        <v>8.0</v>
      </c>
      <c r="AF43" s="41">
        <v>8.0</v>
      </c>
      <c r="AG43" s="41">
        <v>8.0</v>
      </c>
      <c r="AH43" s="41">
        <v>8.0</v>
      </c>
      <c r="AI43" s="41">
        <v>9.0</v>
      </c>
      <c r="AJ43" s="41">
        <v>9.0</v>
      </c>
    </row>
    <row r="44" ht="12.0" customHeight="1">
      <c r="A44" s="5"/>
      <c r="B44" s="20" t="s">
        <v>8</v>
      </c>
      <c r="C44" s="37" t="s">
        <v>38</v>
      </c>
      <c r="D44" s="41">
        <v>8.0</v>
      </c>
      <c r="E44" s="41">
        <v>8.0</v>
      </c>
      <c r="F44" s="41">
        <v>7.0</v>
      </c>
      <c r="G44" s="41">
        <v>7.0</v>
      </c>
      <c r="H44" s="41">
        <v>9.0</v>
      </c>
      <c r="I44" s="42"/>
      <c r="J44" s="41">
        <v>8.0</v>
      </c>
      <c r="K44" s="41">
        <v>8.0</v>
      </c>
      <c r="L44" s="41">
        <v>7.0</v>
      </c>
      <c r="M44" s="41">
        <v>10.0</v>
      </c>
      <c r="N44" s="41">
        <v>9.0</v>
      </c>
      <c r="O44" s="41">
        <v>8.0</v>
      </c>
      <c r="P44" s="41">
        <v>8.0</v>
      </c>
      <c r="Q44" s="41">
        <v>8.0</v>
      </c>
      <c r="R44" s="41">
        <v>8.0</v>
      </c>
      <c r="S44" s="41">
        <v>10.0</v>
      </c>
      <c r="T44" s="41">
        <v>10.0</v>
      </c>
      <c r="U44" s="41">
        <v>9.0</v>
      </c>
      <c r="V44" s="41">
        <v>9.0</v>
      </c>
      <c r="W44" s="41">
        <v>8.0</v>
      </c>
      <c r="X44" s="41">
        <v>9.0</v>
      </c>
      <c r="Y44" s="41">
        <v>8.0</v>
      </c>
      <c r="Z44" s="41">
        <v>8.0</v>
      </c>
      <c r="AA44" s="41">
        <v>9.0</v>
      </c>
      <c r="AB44" s="41">
        <v>8.0</v>
      </c>
      <c r="AC44" s="41">
        <v>9.0</v>
      </c>
      <c r="AD44" s="41">
        <v>9.0</v>
      </c>
      <c r="AE44" s="41">
        <v>8.0</v>
      </c>
      <c r="AF44" s="41">
        <v>8.0</v>
      </c>
      <c r="AG44" s="41">
        <v>8.0</v>
      </c>
      <c r="AH44" s="41">
        <v>8.0</v>
      </c>
      <c r="AI44" s="41">
        <v>9.0</v>
      </c>
      <c r="AJ44" s="41">
        <v>9.0</v>
      </c>
    </row>
    <row r="45" ht="12.0" customHeight="1">
      <c r="A45" s="5"/>
      <c r="B45" s="20" t="s">
        <v>8</v>
      </c>
      <c r="C45" s="37" t="s">
        <v>39</v>
      </c>
      <c r="D45" s="41">
        <v>9.0</v>
      </c>
      <c r="E45" s="41">
        <v>9.0</v>
      </c>
      <c r="F45" s="41">
        <v>8.0</v>
      </c>
      <c r="G45" s="41">
        <v>8.0</v>
      </c>
      <c r="H45" s="41">
        <v>10.0</v>
      </c>
      <c r="I45" s="42"/>
      <c r="J45" s="41">
        <v>8.0</v>
      </c>
      <c r="K45" s="41">
        <v>8.0</v>
      </c>
      <c r="L45" s="41">
        <v>7.0</v>
      </c>
      <c r="M45" s="41">
        <v>10.0</v>
      </c>
      <c r="N45" s="41">
        <v>9.0</v>
      </c>
      <c r="O45" s="41">
        <v>7.0</v>
      </c>
      <c r="P45" s="41">
        <v>8.0</v>
      </c>
      <c r="Q45" s="41">
        <v>8.0</v>
      </c>
      <c r="R45" s="41">
        <v>9.0</v>
      </c>
      <c r="S45" s="41">
        <v>9.0</v>
      </c>
      <c r="T45" s="41">
        <v>9.0</v>
      </c>
      <c r="U45" s="41">
        <v>9.0</v>
      </c>
      <c r="V45" s="41">
        <v>9.0</v>
      </c>
      <c r="W45" s="41">
        <v>8.0</v>
      </c>
      <c r="X45" s="41">
        <v>9.0</v>
      </c>
      <c r="Y45" s="41">
        <v>8.0</v>
      </c>
      <c r="Z45" s="41">
        <v>9.0</v>
      </c>
      <c r="AA45" s="41">
        <v>9.0</v>
      </c>
      <c r="AB45" s="41">
        <v>8.0</v>
      </c>
      <c r="AC45" s="41">
        <v>10.0</v>
      </c>
      <c r="AD45" s="41">
        <v>9.0</v>
      </c>
      <c r="AE45" s="41">
        <v>7.0</v>
      </c>
      <c r="AF45" s="41">
        <v>8.0</v>
      </c>
      <c r="AG45" s="41">
        <v>9.0</v>
      </c>
      <c r="AH45" s="41">
        <v>7.0</v>
      </c>
      <c r="AI45" s="41">
        <v>9.0</v>
      </c>
      <c r="AJ45" s="41">
        <v>9.0</v>
      </c>
    </row>
    <row r="46" ht="12.0" customHeight="1">
      <c r="A46" s="5"/>
      <c r="B46" s="20" t="s">
        <v>8</v>
      </c>
      <c r="C46" s="37" t="s">
        <v>40</v>
      </c>
      <c r="D46" s="41">
        <v>9.0</v>
      </c>
      <c r="E46" s="41">
        <v>9.0</v>
      </c>
      <c r="F46" s="41">
        <v>8.0</v>
      </c>
      <c r="G46" s="41">
        <v>8.0</v>
      </c>
      <c r="H46" s="41">
        <v>9.0</v>
      </c>
      <c r="I46" s="42"/>
      <c r="J46" s="41">
        <v>8.0</v>
      </c>
      <c r="K46" s="41">
        <v>8.0</v>
      </c>
      <c r="L46" s="41">
        <v>7.0</v>
      </c>
      <c r="M46" s="41">
        <v>10.0</v>
      </c>
      <c r="N46" s="41">
        <v>9.0</v>
      </c>
      <c r="O46" s="41">
        <v>7.0</v>
      </c>
      <c r="P46" s="41">
        <v>8.0</v>
      </c>
      <c r="Q46" s="41">
        <v>8.0</v>
      </c>
      <c r="R46" s="41">
        <v>9.0</v>
      </c>
      <c r="S46" s="41">
        <v>9.0</v>
      </c>
      <c r="T46" s="41">
        <v>9.0</v>
      </c>
      <c r="U46" s="41">
        <v>9.0</v>
      </c>
      <c r="V46" s="41">
        <v>9.0</v>
      </c>
      <c r="W46" s="41">
        <v>8.0</v>
      </c>
      <c r="X46" s="41">
        <v>9.0</v>
      </c>
      <c r="Y46" s="41">
        <v>8.0</v>
      </c>
      <c r="Z46" s="41">
        <v>9.0</v>
      </c>
      <c r="AA46" s="41">
        <v>9.0</v>
      </c>
      <c r="AB46" s="41">
        <v>8.0</v>
      </c>
      <c r="AC46" s="41">
        <v>10.0</v>
      </c>
      <c r="AD46" s="41">
        <v>9.0</v>
      </c>
      <c r="AE46" s="41">
        <v>7.0</v>
      </c>
      <c r="AF46" s="41">
        <v>8.0</v>
      </c>
      <c r="AG46" s="41">
        <v>9.0</v>
      </c>
      <c r="AH46" s="41">
        <v>7.0</v>
      </c>
      <c r="AI46" s="41">
        <v>9.0</v>
      </c>
      <c r="AJ46" s="41">
        <v>9.0</v>
      </c>
    </row>
    <row r="47" ht="12.0" customHeight="1">
      <c r="A47" s="5"/>
      <c r="B47" s="20" t="s">
        <v>8</v>
      </c>
      <c r="C47" s="37" t="s">
        <v>41</v>
      </c>
      <c r="D47" s="41">
        <v>9.0</v>
      </c>
      <c r="E47" s="41">
        <v>7.0</v>
      </c>
      <c r="F47" s="41">
        <v>6.0</v>
      </c>
      <c r="G47" s="41">
        <v>6.0</v>
      </c>
      <c r="H47" s="41">
        <v>9.0</v>
      </c>
      <c r="I47" s="42"/>
      <c r="J47" s="41">
        <v>8.0</v>
      </c>
      <c r="K47" s="41">
        <v>8.0</v>
      </c>
      <c r="L47" s="41">
        <v>7.0</v>
      </c>
      <c r="M47" s="41">
        <v>10.0</v>
      </c>
      <c r="N47" s="41">
        <v>9.0</v>
      </c>
      <c r="O47" s="41">
        <v>8.0</v>
      </c>
      <c r="P47" s="41">
        <v>8.0</v>
      </c>
      <c r="Q47" s="41">
        <v>8.0</v>
      </c>
      <c r="R47" s="41">
        <v>8.0</v>
      </c>
      <c r="S47" s="41">
        <v>10.0</v>
      </c>
      <c r="T47" s="41">
        <v>10.0</v>
      </c>
      <c r="U47" s="41">
        <v>9.0</v>
      </c>
      <c r="V47" s="41">
        <v>9.0</v>
      </c>
      <c r="W47" s="41">
        <v>8.0</v>
      </c>
      <c r="X47" s="41">
        <v>9.0</v>
      </c>
      <c r="Y47" s="41">
        <v>8.0</v>
      </c>
      <c r="Z47" s="41">
        <v>8.0</v>
      </c>
      <c r="AA47" s="41">
        <v>9.0</v>
      </c>
      <c r="AB47" s="41">
        <v>8.0</v>
      </c>
      <c r="AC47" s="41">
        <v>9.0</v>
      </c>
      <c r="AD47" s="41">
        <v>9.0</v>
      </c>
      <c r="AE47" s="41">
        <v>8.0</v>
      </c>
      <c r="AF47" s="41">
        <v>8.0</v>
      </c>
      <c r="AG47" s="41">
        <v>8.0</v>
      </c>
      <c r="AH47" s="41">
        <v>8.0</v>
      </c>
      <c r="AI47" s="41">
        <v>9.0</v>
      </c>
      <c r="AJ47" s="41">
        <v>9.0</v>
      </c>
    </row>
    <row r="48" ht="12.0" customHeight="1">
      <c r="A48" s="5"/>
      <c r="B48" s="20"/>
      <c r="C48" s="33" t="s">
        <v>15</v>
      </c>
      <c r="D48" s="34">
        <f t="shared" ref="D48:AJ48" si="5">TRUNC(IFERROR(AVERAGE(D43:D47),"0"),2)</f>
        <v>8.6</v>
      </c>
      <c r="E48" s="34">
        <f t="shared" si="5"/>
        <v>8</v>
      </c>
      <c r="F48" s="34">
        <f t="shared" si="5"/>
        <v>7.2</v>
      </c>
      <c r="G48" s="34">
        <f t="shared" si="5"/>
        <v>7.4</v>
      </c>
      <c r="H48" s="34">
        <f t="shared" si="5"/>
        <v>9.2</v>
      </c>
      <c r="I48" s="34">
        <f t="shared" si="5"/>
        <v>0</v>
      </c>
      <c r="J48" s="34">
        <f t="shared" si="5"/>
        <v>8</v>
      </c>
      <c r="K48" s="34">
        <f t="shared" si="5"/>
        <v>8</v>
      </c>
      <c r="L48" s="34">
        <f t="shared" si="5"/>
        <v>7</v>
      </c>
      <c r="M48" s="34">
        <f t="shared" si="5"/>
        <v>10</v>
      </c>
      <c r="N48" s="34">
        <f t="shared" si="5"/>
        <v>9</v>
      </c>
      <c r="O48" s="34">
        <f t="shared" si="5"/>
        <v>7.6</v>
      </c>
      <c r="P48" s="34">
        <f t="shared" si="5"/>
        <v>8</v>
      </c>
      <c r="Q48" s="34">
        <f t="shared" si="5"/>
        <v>8</v>
      </c>
      <c r="R48" s="34">
        <f t="shared" si="5"/>
        <v>8.4</v>
      </c>
      <c r="S48" s="34">
        <f t="shared" si="5"/>
        <v>9.6</v>
      </c>
      <c r="T48" s="34">
        <f t="shared" si="5"/>
        <v>9.6</v>
      </c>
      <c r="U48" s="34">
        <f t="shared" si="5"/>
        <v>9</v>
      </c>
      <c r="V48" s="34">
        <f t="shared" si="5"/>
        <v>9</v>
      </c>
      <c r="W48" s="34">
        <f t="shared" si="5"/>
        <v>8</v>
      </c>
      <c r="X48" s="34">
        <f t="shared" si="5"/>
        <v>9</v>
      </c>
      <c r="Y48" s="34">
        <f t="shared" si="5"/>
        <v>8</v>
      </c>
      <c r="Z48" s="34">
        <f t="shared" si="5"/>
        <v>8.4</v>
      </c>
      <c r="AA48" s="34">
        <f t="shared" si="5"/>
        <v>9</v>
      </c>
      <c r="AB48" s="34">
        <f t="shared" si="5"/>
        <v>8</v>
      </c>
      <c r="AC48" s="34">
        <f t="shared" si="5"/>
        <v>9.4</v>
      </c>
      <c r="AD48" s="34">
        <f t="shared" si="5"/>
        <v>9</v>
      </c>
      <c r="AE48" s="34">
        <f t="shared" si="5"/>
        <v>7.6</v>
      </c>
      <c r="AF48" s="34">
        <f t="shared" si="5"/>
        <v>8</v>
      </c>
      <c r="AG48" s="34">
        <f t="shared" si="5"/>
        <v>8.4</v>
      </c>
      <c r="AH48" s="34">
        <f t="shared" si="5"/>
        <v>7.6</v>
      </c>
      <c r="AI48" s="34">
        <f t="shared" si="5"/>
        <v>9</v>
      </c>
      <c r="AJ48" s="34">
        <f t="shared" si="5"/>
        <v>9</v>
      </c>
    </row>
    <row r="49" ht="15.75" customHeight="1">
      <c r="A49" s="5"/>
      <c r="B49" s="2"/>
      <c r="C49" s="35" t="s">
        <v>42</v>
      </c>
      <c r="D49" s="35" t="s">
        <v>42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38">
        <v>9.0</v>
      </c>
      <c r="E50" s="38">
        <v>8.0</v>
      </c>
      <c r="F50" s="38">
        <v>7.0</v>
      </c>
      <c r="G50" s="38">
        <v>7.0</v>
      </c>
      <c r="H50" s="38">
        <v>9.0</v>
      </c>
      <c r="I50" s="39"/>
      <c r="J50" s="55">
        <v>9.0</v>
      </c>
      <c r="K50" s="55">
        <v>9.0</v>
      </c>
      <c r="L50" s="55">
        <v>7.0</v>
      </c>
      <c r="M50" s="55">
        <v>9.0</v>
      </c>
      <c r="N50" s="55">
        <v>8.0</v>
      </c>
      <c r="O50" s="55">
        <v>8.0</v>
      </c>
      <c r="P50" s="55">
        <v>9.0</v>
      </c>
      <c r="Q50" s="55">
        <v>8.0</v>
      </c>
      <c r="R50" s="55">
        <v>8.0</v>
      </c>
      <c r="S50" s="55">
        <v>9.0</v>
      </c>
      <c r="T50" s="55">
        <v>9.0</v>
      </c>
      <c r="U50" s="55">
        <v>9.0</v>
      </c>
      <c r="V50" s="55">
        <v>10.0</v>
      </c>
      <c r="W50" s="55">
        <v>9.0</v>
      </c>
      <c r="X50" s="55">
        <v>8.0</v>
      </c>
      <c r="Y50" s="55">
        <v>8.0</v>
      </c>
      <c r="Z50" s="55">
        <v>9.0</v>
      </c>
      <c r="AA50" s="55">
        <v>9.0</v>
      </c>
      <c r="AB50" s="55">
        <v>8.0</v>
      </c>
      <c r="AC50" s="55">
        <v>9.0</v>
      </c>
      <c r="AD50" s="55">
        <v>9.0</v>
      </c>
      <c r="AE50" s="55">
        <v>7.0</v>
      </c>
      <c r="AF50" s="55">
        <v>9.0</v>
      </c>
      <c r="AG50" s="55">
        <v>9.0</v>
      </c>
      <c r="AH50" s="55">
        <v>8.0</v>
      </c>
      <c r="AI50" s="55">
        <v>8.0</v>
      </c>
      <c r="AJ50" s="55">
        <v>8.0</v>
      </c>
    </row>
    <row r="51" ht="12.0" customHeight="1">
      <c r="A51" s="5"/>
      <c r="B51" s="20" t="s">
        <v>8</v>
      </c>
      <c r="C51" s="37" t="s">
        <v>44</v>
      </c>
      <c r="D51" s="38">
        <v>9.0</v>
      </c>
      <c r="E51" s="38">
        <v>8.0</v>
      </c>
      <c r="F51" s="38">
        <v>7.0</v>
      </c>
      <c r="G51" s="38">
        <v>7.0</v>
      </c>
      <c r="H51" s="38">
        <v>9.0</v>
      </c>
      <c r="I51" s="39"/>
      <c r="J51" s="38">
        <v>8.0</v>
      </c>
      <c r="K51" s="55">
        <v>8.0</v>
      </c>
      <c r="L51" s="38">
        <v>6.0</v>
      </c>
      <c r="M51" s="55">
        <v>10.0</v>
      </c>
      <c r="N51" s="55">
        <v>8.0</v>
      </c>
      <c r="O51" s="55">
        <v>7.0</v>
      </c>
      <c r="P51" s="55">
        <v>9.0</v>
      </c>
      <c r="Q51" s="55">
        <v>9.0</v>
      </c>
      <c r="R51" s="55">
        <v>8.0</v>
      </c>
      <c r="S51" s="55">
        <v>9.0</v>
      </c>
      <c r="T51" s="55">
        <v>9.0</v>
      </c>
      <c r="U51" s="55">
        <v>9.0</v>
      </c>
      <c r="V51" s="55">
        <v>9.0</v>
      </c>
      <c r="W51" s="55">
        <v>9.0</v>
      </c>
      <c r="X51" s="55">
        <v>9.0</v>
      </c>
      <c r="Y51" s="55">
        <v>9.0</v>
      </c>
      <c r="Z51" s="55">
        <v>8.0</v>
      </c>
      <c r="AA51" s="55">
        <v>9.0</v>
      </c>
      <c r="AB51" s="38">
        <v>8.0</v>
      </c>
      <c r="AC51" s="38">
        <v>9.0</v>
      </c>
      <c r="AD51" s="38">
        <v>9.0</v>
      </c>
      <c r="AE51" s="38">
        <v>8.0</v>
      </c>
      <c r="AF51" s="38">
        <v>8.0</v>
      </c>
      <c r="AG51" s="38">
        <v>8.0</v>
      </c>
      <c r="AH51" s="38">
        <v>7.0</v>
      </c>
      <c r="AI51" s="38">
        <v>8.0</v>
      </c>
      <c r="AJ51" s="38">
        <v>8.0</v>
      </c>
    </row>
    <row r="52" ht="12.0" customHeight="1">
      <c r="A52" s="5"/>
      <c r="B52" s="20" t="s">
        <v>8</v>
      </c>
      <c r="C52" s="37" t="s">
        <v>45</v>
      </c>
      <c r="D52" s="38">
        <v>9.0</v>
      </c>
      <c r="E52" s="38">
        <v>9.0</v>
      </c>
      <c r="F52" s="38">
        <v>7.0</v>
      </c>
      <c r="G52" s="38">
        <v>7.0</v>
      </c>
      <c r="H52" s="38">
        <v>9.0</v>
      </c>
      <c r="I52" s="39"/>
      <c r="J52" s="55">
        <v>8.0</v>
      </c>
      <c r="K52" s="55">
        <v>8.0</v>
      </c>
      <c r="L52" s="38">
        <v>6.0</v>
      </c>
      <c r="M52" s="55">
        <v>9.0</v>
      </c>
      <c r="N52" s="55">
        <v>9.0</v>
      </c>
      <c r="O52" s="55">
        <v>9.0</v>
      </c>
      <c r="P52" s="55">
        <v>8.0</v>
      </c>
      <c r="Q52" s="55">
        <v>7.0</v>
      </c>
      <c r="R52" s="55">
        <v>8.0</v>
      </c>
      <c r="S52" s="55">
        <v>8.0</v>
      </c>
      <c r="T52" s="55">
        <v>9.0</v>
      </c>
      <c r="U52" s="55">
        <v>9.0</v>
      </c>
      <c r="V52" s="55">
        <v>10.0</v>
      </c>
      <c r="W52" s="55">
        <v>8.0</v>
      </c>
      <c r="X52" s="55">
        <v>8.0</v>
      </c>
      <c r="Y52" s="55">
        <v>8.0</v>
      </c>
      <c r="Z52" s="55">
        <v>8.0</v>
      </c>
      <c r="AA52" s="55">
        <v>10.0</v>
      </c>
      <c r="AB52" s="55">
        <v>8.0</v>
      </c>
      <c r="AC52" s="55">
        <v>8.0</v>
      </c>
      <c r="AD52" s="55">
        <v>9.0</v>
      </c>
      <c r="AE52" s="55">
        <v>7.0</v>
      </c>
      <c r="AF52" s="55">
        <v>10.0</v>
      </c>
      <c r="AG52" s="55">
        <v>8.0</v>
      </c>
      <c r="AH52" s="55">
        <v>8.0</v>
      </c>
      <c r="AI52" s="55">
        <v>8.0</v>
      </c>
      <c r="AJ52" s="55">
        <v>8.0</v>
      </c>
    </row>
    <row r="53" ht="12.0" customHeight="1">
      <c r="A53" s="5"/>
      <c r="B53" s="20" t="s">
        <v>8</v>
      </c>
      <c r="C53" s="37" t="s">
        <v>46</v>
      </c>
      <c r="D53" s="38">
        <v>9.0</v>
      </c>
      <c r="E53" s="38">
        <v>9.0</v>
      </c>
      <c r="F53" s="38">
        <v>7.0</v>
      </c>
      <c r="G53" s="38">
        <v>8.0</v>
      </c>
      <c r="H53" s="38">
        <v>10.0</v>
      </c>
      <c r="I53" s="39"/>
      <c r="J53" s="55">
        <v>9.0</v>
      </c>
      <c r="K53" s="55">
        <v>9.0</v>
      </c>
      <c r="L53" s="38">
        <v>4.0</v>
      </c>
      <c r="M53" s="55">
        <v>9.0</v>
      </c>
      <c r="N53" s="55">
        <v>8.0</v>
      </c>
      <c r="O53" s="55">
        <v>9.0</v>
      </c>
      <c r="P53" s="55">
        <v>9.0</v>
      </c>
      <c r="Q53" s="55">
        <v>7.0</v>
      </c>
      <c r="R53" s="55">
        <v>8.0</v>
      </c>
      <c r="S53" s="55">
        <v>9.0</v>
      </c>
      <c r="T53" s="55">
        <v>9.0</v>
      </c>
      <c r="U53" s="55">
        <v>9.0</v>
      </c>
      <c r="V53" s="55">
        <v>9.0</v>
      </c>
      <c r="W53" s="55">
        <v>9.0</v>
      </c>
      <c r="X53" s="55">
        <v>8.0</v>
      </c>
      <c r="Y53" s="55">
        <v>8.0</v>
      </c>
      <c r="Z53" s="55">
        <v>8.0</v>
      </c>
      <c r="AA53" s="55">
        <v>8.0</v>
      </c>
      <c r="AB53" s="55">
        <v>8.0</v>
      </c>
      <c r="AC53" s="55">
        <v>9.0</v>
      </c>
      <c r="AD53" s="55">
        <v>9.0</v>
      </c>
      <c r="AE53" s="55">
        <v>7.0</v>
      </c>
      <c r="AF53" s="55">
        <v>7.0</v>
      </c>
      <c r="AG53" s="55">
        <v>8.0</v>
      </c>
      <c r="AH53" s="55">
        <v>8.0</v>
      </c>
      <c r="AI53" s="55">
        <v>7.0</v>
      </c>
      <c r="AJ53" s="55">
        <v>8.0</v>
      </c>
    </row>
    <row r="54" ht="12.0" customHeight="1">
      <c r="A54" s="5"/>
      <c r="B54" s="20"/>
      <c r="C54" s="33" t="s">
        <v>15</v>
      </c>
      <c r="D54" s="34">
        <f t="shared" ref="D54:AJ54" si="6">TRUNC(IFERROR(AVERAGE(D50:D53),"0"),2)</f>
        <v>9</v>
      </c>
      <c r="E54" s="34">
        <f t="shared" si="6"/>
        <v>8.5</v>
      </c>
      <c r="F54" s="34">
        <f t="shared" si="6"/>
        <v>7</v>
      </c>
      <c r="G54" s="34">
        <f t="shared" si="6"/>
        <v>7.25</v>
      </c>
      <c r="H54" s="34">
        <f t="shared" si="6"/>
        <v>9.25</v>
      </c>
      <c r="I54" s="34">
        <f t="shared" si="6"/>
        <v>0</v>
      </c>
      <c r="J54" s="34">
        <f t="shared" si="6"/>
        <v>8.5</v>
      </c>
      <c r="K54" s="34">
        <f t="shared" si="6"/>
        <v>8.5</v>
      </c>
      <c r="L54" s="34">
        <f t="shared" si="6"/>
        <v>5.75</v>
      </c>
      <c r="M54" s="34">
        <f t="shared" si="6"/>
        <v>9.25</v>
      </c>
      <c r="N54" s="34">
        <f t="shared" si="6"/>
        <v>8.25</v>
      </c>
      <c r="O54" s="34">
        <f t="shared" si="6"/>
        <v>8.25</v>
      </c>
      <c r="P54" s="34">
        <f t="shared" si="6"/>
        <v>8.75</v>
      </c>
      <c r="Q54" s="34">
        <f t="shared" si="6"/>
        <v>7.75</v>
      </c>
      <c r="R54" s="34">
        <f t="shared" si="6"/>
        <v>8</v>
      </c>
      <c r="S54" s="34">
        <f t="shared" si="6"/>
        <v>8.75</v>
      </c>
      <c r="T54" s="34">
        <f t="shared" si="6"/>
        <v>9</v>
      </c>
      <c r="U54" s="34">
        <f t="shared" si="6"/>
        <v>9</v>
      </c>
      <c r="V54" s="34">
        <f t="shared" si="6"/>
        <v>9.5</v>
      </c>
      <c r="W54" s="34">
        <f t="shared" si="6"/>
        <v>8.75</v>
      </c>
      <c r="X54" s="34">
        <f t="shared" si="6"/>
        <v>8.25</v>
      </c>
      <c r="Y54" s="34">
        <f t="shared" si="6"/>
        <v>8.25</v>
      </c>
      <c r="Z54" s="34">
        <f t="shared" si="6"/>
        <v>8.25</v>
      </c>
      <c r="AA54" s="34">
        <f t="shared" si="6"/>
        <v>9</v>
      </c>
      <c r="AB54" s="34">
        <f t="shared" si="6"/>
        <v>8</v>
      </c>
      <c r="AC54" s="34">
        <f t="shared" si="6"/>
        <v>8.75</v>
      </c>
      <c r="AD54" s="34">
        <f t="shared" si="6"/>
        <v>9</v>
      </c>
      <c r="AE54" s="34">
        <f t="shared" si="6"/>
        <v>7.25</v>
      </c>
      <c r="AF54" s="34">
        <f t="shared" si="6"/>
        <v>8.5</v>
      </c>
      <c r="AG54" s="34">
        <f t="shared" si="6"/>
        <v>8.25</v>
      </c>
      <c r="AH54" s="34">
        <f t="shared" si="6"/>
        <v>7.75</v>
      </c>
      <c r="AI54" s="34">
        <f t="shared" si="6"/>
        <v>7.75</v>
      </c>
      <c r="AJ54" s="34">
        <f t="shared" si="6"/>
        <v>8</v>
      </c>
    </row>
    <row r="55" ht="15.75" customHeight="1">
      <c r="A55" s="5"/>
      <c r="B55" s="2"/>
      <c r="C55" s="40" t="s">
        <v>47</v>
      </c>
      <c r="D55" s="40" t="s">
        <v>47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41">
        <v>9.0</v>
      </c>
      <c r="E56" s="41">
        <v>8.0</v>
      </c>
      <c r="F56" s="41">
        <v>8.0</v>
      </c>
      <c r="G56" s="41">
        <v>8.0</v>
      </c>
      <c r="H56" s="41">
        <v>9.0</v>
      </c>
      <c r="I56" s="42"/>
      <c r="J56" s="54">
        <v>8.0</v>
      </c>
      <c r="K56" s="54">
        <v>7.0</v>
      </c>
      <c r="L56" s="54">
        <v>1.0</v>
      </c>
      <c r="M56" s="54">
        <v>9.0</v>
      </c>
      <c r="N56" s="54">
        <v>9.0</v>
      </c>
      <c r="O56" s="54">
        <v>9.0</v>
      </c>
      <c r="P56" s="54">
        <v>9.0</v>
      </c>
      <c r="Q56" s="54">
        <v>8.0</v>
      </c>
      <c r="R56" s="54">
        <v>9.0</v>
      </c>
      <c r="S56" s="54">
        <v>9.0</v>
      </c>
      <c r="T56" s="54">
        <v>9.0</v>
      </c>
      <c r="U56" s="54">
        <v>10.0</v>
      </c>
      <c r="V56" s="54">
        <v>9.0</v>
      </c>
      <c r="W56" s="54">
        <v>9.0</v>
      </c>
      <c r="X56" s="54">
        <v>7.0</v>
      </c>
      <c r="Y56" s="54">
        <v>9.0</v>
      </c>
      <c r="Z56" s="54">
        <v>9.0</v>
      </c>
      <c r="AA56" s="54">
        <v>8.0</v>
      </c>
      <c r="AB56" s="54">
        <v>9.0</v>
      </c>
      <c r="AC56" s="54">
        <v>9.0</v>
      </c>
      <c r="AD56" s="54">
        <v>9.0</v>
      </c>
      <c r="AE56" s="54">
        <v>8.0</v>
      </c>
      <c r="AF56" s="54">
        <v>8.0</v>
      </c>
      <c r="AG56" s="54">
        <v>8.0</v>
      </c>
      <c r="AH56" s="54">
        <v>8.0</v>
      </c>
      <c r="AI56" s="54">
        <v>9.0</v>
      </c>
      <c r="AJ56" s="54">
        <v>9.0</v>
      </c>
    </row>
    <row r="57" ht="12.0" customHeight="1">
      <c r="A57" s="5"/>
      <c r="B57" s="20" t="s">
        <v>8</v>
      </c>
      <c r="C57" s="37" t="s">
        <v>49</v>
      </c>
      <c r="D57" s="41">
        <v>9.0</v>
      </c>
      <c r="E57" s="41">
        <v>9.0</v>
      </c>
      <c r="F57" s="41">
        <v>8.0</v>
      </c>
      <c r="G57" s="41">
        <v>8.0</v>
      </c>
      <c r="H57" s="41">
        <v>9.0</v>
      </c>
      <c r="I57" s="42"/>
      <c r="J57" s="54">
        <v>8.0</v>
      </c>
      <c r="K57" s="54">
        <v>8.0</v>
      </c>
      <c r="L57" s="54">
        <v>7.0</v>
      </c>
      <c r="M57" s="54">
        <v>9.0</v>
      </c>
      <c r="N57" s="54">
        <v>9.0</v>
      </c>
      <c r="O57" s="54">
        <v>9.0</v>
      </c>
      <c r="P57" s="54">
        <v>9.0</v>
      </c>
      <c r="Q57" s="54">
        <v>9.0</v>
      </c>
      <c r="R57" s="54">
        <v>9.0</v>
      </c>
      <c r="S57" s="54">
        <v>9.0</v>
      </c>
      <c r="T57" s="54">
        <v>9.0</v>
      </c>
      <c r="U57" s="54">
        <v>9.0</v>
      </c>
      <c r="V57" s="54">
        <v>9.0</v>
      </c>
      <c r="W57" s="54">
        <v>9.0</v>
      </c>
      <c r="X57" s="54">
        <v>9.0</v>
      </c>
      <c r="Y57" s="54">
        <v>9.0</v>
      </c>
      <c r="Z57" s="54">
        <v>9.0</v>
      </c>
      <c r="AA57" s="54">
        <v>8.0</v>
      </c>
      <c r="AB57" s="54">
        <v>9.0</v>
      </c>
      <c r="AC57" s="54">
        <v>9.0</v>
      </c>
      <c r="AD57" s="54">
        <v>9.0</v>
      </c>
      <c r="AE57" s="54">
        <v>8.0</v>
      </c>
      <c r="AF57" s="54">
        <v>9.0</v>
      </c>
      <c r="AG57" s="54">
        <v>9.0</v>
      </c>
      <c r="AH57" s="54">
        <v>9.0</v>
      </c>
      <c r="AI57" s="54">
        <v>9.0</v>
      </c>
      <c r="AJ57" s="54">
        <v>9.0</v>
      </c>
    </row>
    <row r="58" ht="12.0" customHeight="1">
      <c r="A58" s="5"/>
      <c r="B58" s="20" t="s">
        <v>8</v>
      </c>
      <c r="C58" s="37" t="s">
        <v>50</v>
      </c>
      <c r="D58" s="41">
        <v>9.0</v>
      </c>
      <c r="E58" s="41">
        <v>8.0</v>
      </c>
      <c r="F58" s="41">
        <v>8.0</v>
      </c>
      <c r="G58" s="41">
        <v>8.0</v>
      </c>
      <c r="H58" s="41">
        <v>9.0</v>
      </c>
      <c r="I58" s="42"/>
      <c r="J58" s="54">
        <v>8.0</v>
      </c>
      <c r="K58" s="54">
        <v>8.0</v>
      </c>
      <c r="L58" s="54">
        <v>6.0</v>
      </c>
      <c r="M58" s="54">
        <v>10.0</v>
      </c>
      <c r="N58" s="54">
        <v>8.0</v>
      </c>
      <c r="O58" s="54">
        <v>8.0</v>
      </c>
      <c r="P58" s="54">
        <v>9.0</v>
      </c>
      <c r="Q58" s="54">
        <v>9.0</v>
      </c>
      <c r="R58" s="54">
        <v>8.0</v>
      </c>
      <c r="S58" s="54">
        <v>8.0</v>
      </c>
      <c r="T58" s="54">
        <v>9.0</v>
      </c>
      <c r="U58" s="54">
        <v>10.0</v>
      </c>
      <c r="V58" s="54">
        <v>10.0</v>
      </c>
      <c r="W58" s="54">
        <v>8.0</v>
      </c>
      <c r="X58" s="54">
        <v>10.0</v>
      </c>
      <c r="Y58" s="54">
        <v>9.0</v>
      </c>
      <c r="Z58" s="54">
        <v>8.0</v>
      </c>
      <c r="AA58" s="54">
        <v>9.0</v>
      </c>
      <c r="AB58" s="41">
        <v>8.0</v>
      </c>
      <c r="AC58" s="41">
        <v>9.0</v>
      </c>
      <c r="AD58" s="41">
        <v>8.0</v>
      </c>
      <c r="AE58" s="54">
        <v>7.0</v>
      </c>
      <c r="AF58" s="54">
        <v>10.0</v>
      </c>
      <c r="AG58" s="54">
        <v>10.0</v>
      </c>
      <c r="AH58" s="54">
        <v>7.0</v>
      </c>
      <c r="AI58" s="54">
        <v>9.0</v>
      </c>
      <c r="AJ58" s="54">
        <v>9.0</v>
      </c>
    </row>
    <row r="59" ht="12.0" customHeight="1">
      <c r="A59" s="5"/>
      <c r="B59" s="20" t="s">
        <v>8</v>
      </c>
      <c r="C59" s="37" t="s">
        <v>51</v>
      </c>
      <c r="D59" s="41">
        <v>9.0</v>
      </c>
      <c r="E59" s="41">
        <v>7.0</v>
      </c>
      <c r="F59" s="41">
        <v>8.0</v>
      </c>
      <c r="G59" s="41">
        <v>7.0</v>
      </c>
      <c r="H59" s="41">
        <v>9.0</v>
      </c>
      <c r="I59" s="42"/>
      <c r="J59" s="54">
        <v>8.0</v>
      </c>
      <c r="K59" s="54">
        <v>7.0</v>
      </c>
      <c r="L59" s="54">
        <v>4.0</v>
      </c>
      <c r="M59" s="54">
        <v>10.0</v>
      </c>
      <c r="N59" s="54">
        <v>8.0</v>
      </c>
      <c r="O59" s="54">
        <v>8.0</v>
      </c>
      <c r="P59" s="54">
        <v>9.0</v>
      </c>
      <c r="Q59" s="54">
        <v>8.0</v>
      </c>
      <c r="R59" s="54">
        <v>8.0</v>
      </c>
      <c r="S59" s="54">
        <v>10.0</v>
      </c>
      <c r="T59" s="54">
        <v>10.0</v>
      </c>
      <c r="U59" s="54">
        <v>10.0</v>
      </c>
      <c r="V59" s="54">
        <v>8.0</v>
      </c>
      <c r="W59" s="54">
        <v>8.0</v>
      </c>
      <c r="X59" s="54">
        <v>9.0</v>
      </c>
      <c r="Y59" s="54">
        <v>8.0</v>
      </c>
      <c r="Z59" s="54">
        <v>8.0</v>
      </c>
      <c r="AA59" s="54">
        <v>8.0</v>
      </c>
      <c r="AB59" s="41">
        <v>8.0</v>
      </c>
      <c r="AC59" s="41">
        <v>9.0</v>
      </c>
      <c r="AD59" s="41">
        <v>9.0</v>
      </c>
      <c r="AE59" s="54">
        <v>6.0</v>
      </c>
      <c r="AF59" s="54">
        <v>8.0</v>
      </c>
      <c r="AG59" s="54">
        <v>8.0</v>
      </c>
      <c r="AH59" s="54">
        <v>8.0</v>
      </c>
      <c r="AI59" s="54">
        <v>8.0</v>
      </c>
      <c r="AJ59" s="54">
        <v>9.0</v>
      </c>
    </row>
    <row r="60" ht="12.0" customHeight="1">
      <c r="A60" s="5"/>
      <c r="B60" s="20" t="s">
        <v>8</v>
      </c>
      <c r="C60" s="37" t="s">
        <v>52</v>
      </c>
      <c r="D60" s="41">
        <v>8.0</v>
      </c>
      <c r="E60" s="41">
        <v>8.0</v>
      </c>
      <c r="F60" s="41">
        <v>8.0</v>
      </c>
      <c r="G60" s="41">
        <v>8.0</v>
      </c>
      <c r="H60" s="41">
        <v>9.0</v>
      </c>
      <c r="I60" s="42"/>
      <c r="J60" s="54">
        <v>9.0</v>
      </c>
      <c r="K60" s="54">
        <v>8.0</v>
      </c>
      <c r="L60" s="54">
        <v>6.0</v>
      </c>
      <c r="M60" s="54">
        <v>9.0</v>
      </c>
      <c r="N60" s="54">
        <v>8.0</v>
      </c>
      <c r="O60" s="54">
        <v>7.0</v>
      </c>
      <c r="P60" s="54">
        <v>8.0</v>
      </c>
      <c r="Q60" s="54">
        <v>9.0</v>
      </c>
      <c r="R60" s="54">
        <v>9.0</v>
      </c>
      <c r="S60" s="54">
        <v>9.0</v>
      </c>
      <c r="T60" s="54">
        <v>9.0</v>
      </c>
      <c r="U60" s="54">
        <v>9.0</v>
      </c>
      <c r="V60" s="54">
        <v>9.0</v>
      </c>
      <c r="W60" s="54">
        <v>9.0</v>
      </c>
      <c r="X60" s="54">
        <v>9.0</v>
      </c>
      <c r="Y60" s="54">
        <v>9.0</v>
      </c>
      <c r="Z60" s="54">
        <v>8.0</v>
      </c>
      <c r="AA60" s="54">
        <v>9.0</v>
      </c>
      <c r="AB60" s="54">
        <v>8.0</v>
      </c>
      <c r="AC60" s="54">
        <v>8.0</v>
      </c>
      <c r="AD60" s="54">
        <v>9.0</v>
      </c>
      <c r="AE60" s="54">
        <v>7.0</v>
      </c>
      <c r="AF60" s="54">
        <v>9.0</v>
      </c>
      <c r="AG60" s="54">
        <v>9.0</v>
      </c>
      <c r="AH60" s="54">
        <v>8.0</v>
      </c>
      <c r="AI60" s="54">
        <v>8.0</v>
      </c>
      <c r="AJ60" s="54">
        <v>8.0</v>
      </c>
    </row>
    <row r="61" ht="12.0" customHeight="1">
      <c r="A61" s="5"/>
      <c r="B61" s="20" t="s">
        <v>8</v>
      </c>
      <c r="C61" s="37" t="s">
        <v>53</v>
      </c>
      <c r="D61" s="41">
        <v>8.0</v>
      </c>
      <c r="E61" s="41">
        <v>8.0</v>
      </c>
      <c r="F61" s="41">
        <v>8.0</v>
      </c>
      <c r="G61" s="41">
        <v>8.0</v>
      </c>
      <c r="H61" s="41">
        <v>9.0</v>
      </c>
      <c r="I61" s="42"/>
      <c r="J61" s="54">
        <v>9.0</v>
      </c>
      <c r="K61" s="54">
        <v>7.0</v>
      </c>
      <c r="L61" s="54">
        <v>5.0</v>
      </c>
      <c r="M61" s="54">
        <v>9.0</v>
      </c>
      <c r="N61" s="54">
        <v>7.0</v>
      </c>
      <c r="O61" s="54">
        <v>8.0</v>
      </c>
      <c r="P61" s="54">
        <v>8.0</v>
      </c>
      <c r="Q61" s="54">
        <v>8.0</v>
      </c>
      <c r="R61" s="54">
        <v>8.0</v>
      </c>
      <c r="S61" s="54">
        <v>9.0</v>
      </c>
      <c r="T61" s="54">
        <v>10.0</v>
      </c>
      <c r="U61" s="54">
        <v>9.0</v>
      </c>
      <c r="V61" s="54">
        <v>8.0</v>
      </c>
      <c r="W61" s="54">
        <v>8.0</v>
      </c>
      <c r="X61" s="54">
        <v>8.0</v>
      </c>
      <c r="Y61" s="54">
        <v>8.0</v>
      </c>
      <c r="Z61" s="54">
        <v>8.0</v>
      </c>
      <c r="AA61" s="54">
        <v>8.0</v>
      </c>
      <c r="AB61" s="54">
        <v>7.0</v>
      </c>
      <c r="AC61" s="54">
        <v>8.0</v>
      </c>
      <c r="AD61" s="54">
        <v>8.0</v>
      </c>
      <c r="AE61" s="54">
        <v>5.0</v>
      </c>
      <c r="AF61" s="54">
        <v>8.0</v>
      </c>
      <c r="AG61" s="54">
        <v>8.0</v>
      </c>
      <c r="AH61" s="54">
        <v>9.0</v>
      </c>
      <c r="AI61" s="54">
        <v>8.0</v>
      </c>
      <c r="AJ61" s="54">
        <v>8.0</v>
      </c>
    </row>
    <row r="62" ht="12.0" customHeight="1">
      <c r="A62" s="5"/>
      <c r="B62" s="20"/>
      <c r="C62" s="33" t="s">
        <v>15</v>
      </c>
      <c r="D62" s="34">
        <f t="shared" ref="D62:AJ62" si="7">TRUNC(IFERROR(AVERAGE(D56:D61),"0"),2)</f>
        <v>8.66</v>
      </c>
      <c r="E62" s="34">
        <f t="shared" si="7"/>
        <v>8</v>
      </c>
      <c r="F62" s="34">
        <f t="shared" si="7"/>
        <v>8</v>
      </c>
      <c r="G62" s="34">
        <f t="shared" si="7"/>
        <v>7.83</v>
      </c>
      <c r="H62" s="34">
        <f t="shared" si="7"/>
        <v>9</v>
      </c>
      <c r="I62" s="34">
        <f t="shared" si="7"/>
        <v>0</v>
      </c>
      <c r="J62" s="34">
        <f t="shared" si="7"/>
        <v>8.33</v>
      </c>
      <c r="K62" s="34">
        <f t="shared" si="7"/>
        <v>7.5</v>
      </c>
      <c r="L62" s="34">
        <f t="shared" si="7"/>
        <v>4.83</v>
      </c>
      <c r="M62" s="34">
        <f t="shared" si="7"/>
        <v>9.33</v>
      </c>
      <c r="N62" s="34">
        <f t="shared" si="7"/>
        <v>8.16</v>
      </c>
      <c r="O62" s="34">
        <f t="shared" si="7"/>
        <v>8.16</v>
      </c>
      <c r="P62" s="34">
        <f t="shared" si="7"/>
        <v>8.66</v>
      </c>
      <c r="Q62" s="34">
        <f t="shared" si="7"/>
        <v>8.5</v>
      </c>
      <c r="R62" s="34">
        <f t="shared" si="7"/>
        <v>8.5</v>
      </c>
      <c r="S62" s="34">
        <f t="shared" si="7"/>
        <v>9</v>
      </c>
      <c r="T62" s="34">
        <f t="shared" si="7"/>
        <v>9.33</v>
      </c>
      <c r="U62" s="34">
        <f t="shared" si="7"/>
        <v>9.5</v>
      </c>
      <c r="V62" s="34">
        <f t="shared" si="7"/>
        <v>8.83</v>
      </c>
      <c r="W62" s="34">
        <f t="shared" si="7"/>
        <v>8.5</v>
      </c>
      <c r="X62" s="34">
        <f t="shared" si="7"/>
        <v>8.66</v>
      </c>
      <c r="Y62" s="34">
        <f t="shared" si="7"/>
        <v>8.66</v>
      </c>
      <c r="Z62" s="34">
        <f t="shared" si="7"/>
        <v>8.33</v>
      </c>
      <c r="AA62" s="34">
        <f t="shared" si="7"/>
        <v>8.33</v>
      </c>
      <c r="AB62" s="34">
        <f t="shared" si="7"/>
        <v>8.16</v>
      </c>
      <c r="AC62" s="34">
        <f t="shared" si="7"/>
        <v>8.66</v>
      </c>
      <c r="AD62" s="34">
        <f t="shared" si="7"/>
        <v>8.66</v>
      </c>
      <c r="AE62" s="34">
        <f t="shared" si="7"/>
        <v>6.83</v>
      </c>
      <c r="AF62" s="34">
        <f t="shared" si="7"/>
        <v>8.66</v>
      </c>
      <c r="AG62" s="34">
        <f t="shared" si="7"/>
        <v>8.66</v>
      </c>
      <c r="AH62" s="34">
        <f t="shared" si="7"/>
        <v>8.16</v>
      </c>
      <c r="AI62" s="34">
        <f t="shared" si="7"/>
        <v>8.5</v>
      </c>
      <c r="AJ62" s="34">
        <f t="shared" si="7"/>
        <v>8.66</v>
      </c>
    </row>
    <row r="63" ht="15.75" customHeight="1">
      <c r="A63" s="5"/>
      <c r="B63" s="2"/>
      <c r="C63" s="35" t="s">
        <v>54</v>
      </c>
      <c r="D63" s="35" t="s">
        <v>54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38">
        <v>9.0</v>
      </c>
      <c r="E64" s="38">
        <v>7.0</v>
      </c>
      <c r="F64" s="38">
        <v>9.0</v>
      </c>
      <c r="G64" s="38">
        <v>8.0</v>
      </c>
      <c r="H64" s="38">
        <v>9.0</v>
      </c>
      <c r="I64" s="39"/>
      <c r="J64" s="38">
        <v>9.0</v>
      </c>
      <c r="K64" s="38">
        <v>8.0</v>
      </c>
      <c r="L64" s="38">
        <v>7.0</v>
      </c>
      <c r="M64" s="38">
        <v>10.0</v>
      </c>
      <c r="N64" s="38">
        <v>9.0</v>
      </c>
      <c r="O64" s="38">
        <v>9.0</v>
      </c>
      <c r="P64" s="38">
        <v>8.0</v>
      </c>
      <c r="Q64" s="38">
        <v>8.0</v>
      </c>
      <c r="R64" s="38">
        <v>9.0</v>
      </c>
      <c r="S64" s="38">
        <v>9.0</v>
      </c>
      <c r="T64" s="38">
        <v>10.0</v>
      </c>
      <c r="U64" s="38">
        <v>8.0</v>
      </c>
      <c r="V64" s="38">
        <v>8.0</v>
      </c>
      <c r="W64" s="38">
        <v>8.0</v>
      </c>
      <c r="X64" s="38">
        <v>8.0</v>
      </c>
      <c r="Y64" s="38">
        <v>8.0</v>
      </c>
      <c r="Z64" s="38">
        <v>8.0</v>
      </c>
      <c r="AA64" s="38">
        <v>8.0</v>
      </c>
      <c r="AB64" s="38">
        <v>9.0</v>
      </c>
      <c r="AC64" s="38">
        <v>10.0</v>
      </c>
      <c r="AD64" s="38">
        <v>10.0</v>
      </c>
      <c r="AE64" s="38">
        <v>7.0</v>
      </c>
      <c r="AF64" s="38">
        <v>8.0</v>
      </c>
      <c r="AG64" s="38">
        <v>8.0</v>
      </c>
      <c r="AH64" s="38">
        <v>8.0</v>
      </c>
      <c r="AI64" s="38">
        <v>9.0</v>
      </c>
      <c r="AJ64" s="38">
        <v>10.0</v>
      </c>
    </row>
    <row r="65" ht="12.0" customHeight="1">
      <c r="A65" s="5"/>
      <c r="B65" s="20"/>
      <c r="C65" s="33" t="s">
        <v>15</v>
      </c>
      <c r="D65" s="34">
        <f t="shared" ref="D65:AJ65" si="8">TRUNC(IFERROR(AVERAGE(D64),"0"),2)</f>
        <v>9</v>
      </c>
      <c r="E65" s="34">
        <f t="shared" si="8"/>
        <v>7</v>
      </c>
      <c r="F65" s="34">
        <f t="shared" si="8"/>
        <v>9</v>
      </c>
      <c r="G65" s="34">
        <f t="shared" si="8"/>
        <v>8</v>
      </c>
      <c r="H65" s="34">
        <f t="shared" si="8"/>
        <v>9</v>
      </c>
      <c r="I65" s="34">
        <f t="shared" si="8"/>
        <v>0</v>
      </c>
      <c r="J65" s="34">
        <f t="shared" si="8"/>
        <v>9</v>
      </c>
      <c r="K65" s="34">
        <f t="shared" si="8"/>
        <v>8</v>
      </c>
      <c r="L65" s="34">
        <f t="shared" si="8"/>
        <v>7</v>
      </c>
      <c r="M65" s="34">
        <f t="shared" si="8"/>
        <v>10</v>
      </c>
      <c r="N65" s="34">
        <f t="shared" si="8"/>
        <v>9</v>
      </c>
      <c r="O65" s="34">
        <f t="shared" si="8"/>
        <v>9</v>
      </c>
      <c r="P65" s="34">
        <f t="shared" si="8"/>
        <v>8</v>
      </c>
      <c r="Q65" s="34">
        <f t="shared" si="8"/>
        <v>8</v>
      </c>
      <c r="R65" s="34">
        <f t="shared" si="8"/>
        <v>9</v>
      </c>
      <c r="S65" s="34">
        <f t="shared" si="8"/>
        <v>9</v>
      </c>
      <c r="T65" s="34">
        <f t="shared" si="8"/>
        <v>10</v>
      </c>
      <c r="U65" s="34">
        <f t="shared" si="8"/>
        <v>8</v>
      </c>
      <c r="V65" s="34">
        <f t="shared" si="8"/>
        <v>8</v>
      </c>
      <c r="W65" s="34">
        <f t="shared" si="8"/>
        <v>8</v>
      </c>
      <c r="X65" s="34">
        <f t="shared" si="8"/>
        <v>8</v>
      </c>
      <c r="Y65" s="34">
        <f t="shared" si="8"/>
        <v>8</v>
      </c>
      <c r="Z65" s="34">
        <f t="shared" si="8"/>
        <v>8</v>
      </c>
      <c r="AA65" s="34">
        <f t="shared" si="8"/>
        <v>8</v>
      </c>
      <c r="AB65" s="34">
        <f t="shared" si="8"/>
        <v>9</v>
      </c>
      <c r="AC65" s="34">
        <f t="shared" si="8"/>
        <v>10</v>
      </c>
      <c r="AD65" s="34">
        <f t="shared" si="8"/>
        <v>10</v>
      </c>
      <c r="AE65" s="34">
        <f t="shared" si="8"/>
        <v>7</v>
      </c>
      <c r="AF65" s="34">
        <f t="shared" si="8"/>
        <v>8</v>
      </c>
      <c r="AG65" s="34">
        <f t="shared" si="8"/>
        <v>8</v>
      </c>
      <c r="AH65" s="34">
        <f t="shared" si="8"/>
        <v>8</v>
      </c>
      <c r="AI65" s="34">
        <f t="shared" si="8"/>
        <v>9</v>
      </c>
      <c r="AJ65" s="34">
        <f t="shared" si="8"/>
        <v>10</v>
      </c>
    </row>
    <row r="66" ht="15.75" customHeight="1">
      <c r="A66" s="5"/>
      <c r="B66" s="2"/>
      <c r="C66" s="40" t="s">
        <v>56</v>
      </c>
      <c r="D66" s="40" t="s">
        <v>56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41">
        <v>9.0</v>
      </c>
      <c r="E67" s="41">
        <v>7.0</v>
      </c>
      <c r="F67" s="41">
        <v>8.0</v>
      </c>
      <c r="G67" s="41">
        <v>8.0</v>
      </c>
      <c r="H67" s="41">
        <v>9.0</v>
      </c>
      <c r="I67" s="42"/>
      <c r="J67" s="41">
        <v>8.0</v>
      </c>
      <c r="K67" s="41">
        <v>8.0</v>
      </c>
      <c r="L67" s="41">
        <v>7.0</v>
      </c>
      <c r="M67" s="41">
        <v>9.0</v>
      </c>
      <c r="N67" s="41">
        <v>8.0</v>
      </c>
      <c r="O67" s="41">
        <v>8.0</v>
      </c>
      <c r="P67" s="41">
        <v>8.0</v>
      </c>
      <c r="Q67" s="41">
        <v>8.0</v>
      </c>
      <c r="R67" s="41">
        <v>8.0</v>
      </c>
      <c r="S67" s="41">
        <v>9.0</v>
      </c>
      <c r="T67" s="41">
        <v>9.0</v>
      </c>
      <c r="U67" s="41">
        <v>8.0</v>
      </c>
      <c r="V67" s="41">
        <v>7.0</v>
      </c>
      <c r="W67" s="41">
        <v>8.0</v>
      </c>
      <c r="X67" s="41">
        <v>8.0</v>
      </c>
      <c r="Y67" s="41">
        <v>8.0</v>
      </c>
      <c r="Z67" s="41">
        <v>10.0</v>
      </c>
      <c r="AA67" s="41">
        <v>8.0</v>
      </c>
      <c r="AB67" s="41">
        <v>8.0</v>
      </c>
      <c r="AC67" s="41">
        <v>9.0</v>
      </c>
      <c r="AD67" s="41">
        <v>9.0</v>
      </c>
      <c r="AE67" s="41">
        <v>8.0</v>
      </c>
      <c r="AF67" s="41">
        <v>8.0</v>
      </c>
      <c r="AG67" s="41">
        <v>8.0</v>
      </c>
      <c r="AH67" s="41">
        <v>8.0</v>
      </c>
      <c r="AI67" s="41">
        <v>8.0</v>
      </c>
      <c r="AJ67" s="41">
        <v>8.0</v>
      </c>
    </row>
    <row r="68" ht="12.0" customHeight="1">
      <c r="A68" s="5"/>
      <c r="B68" s="20" t="s">
        <v>8</v>
      </c>
      <c r="C68" s="37" t="s">
        <v>58</v>
      </c>
      <c r="D68" s="41">
        <v>9.0</v>
      </c>
      <c r="E68" s="41">
        <v>7.0</v>
      </c>
      <c r="F68" s="41">
        <v>8.0</v>
      </c>
      <c r="G68" s="41">
        <v>8.0</v>
      </c>
      <c r="H68" s="41">
        <v>9.0</v>
      </c>
      <c r="I68" s="42"/>
      <c r="J68" s="41">
        <v>8.0</v>
      </c>
      <c r="K68" s="41">
        <v>8.0</v>
      </c>
      <c r="L68" s="41">
        <v>7.0</v>
      </c>
      <c r="M68" s="41">
        <v>9.0</v>
      </c>
      <c r="N68" s="41">
        <v>8.0</v>
      </c>
      <c r="O68" s="41">
        <v>8.0</v>
      </c>
      <c r="P68" s="41">
        <v>8.0</v>
      </c>
      <c r="Q68" s="41">
        <v>8.0</v>
      </c>
      <c r="R68" s="41">
        <v>8.0</v>
      </c>
      <c r="S68" s="41">
        <v>9.0</v>
      </c>
      <c r="T68" s="41">
        <v>9.0</v>
      </c>
      <c r="U68" s="41">
        <v>8.0</v>
      </c>
      <c r="V68" s="41">
        <v>7.0</v>
      </c>
      <c r="W68" s="41">
        <v>8.0</v>
      </c>
      <c r="X68" s="41">
        <v>8.0</v>
      </c>
      <c r="Y68" s="41">
        <v>8.0</v>
      </c>
      <c r="Z68" s="41">
        <v>10.0</v>
      </c>
      <c r="AA68" s="41">
        <v>8.0</v>
      </c>
      <c r="AB68" s="41">
        <v>8.0</v>
      </c>
      <c r="AC68" s="41">
        <v>9.0</v>
      </c>
      <c r="AD68" s="41">
        <v>9.0</v>
      </c>
      <c r="AE68" s="41">
        <v>8.0</v>
      </c>
      <c r="AF68" s="41">
        <v>8.0</v>
      </c>
      <c r="AG68" s="41">
        <v>8.0</v>
      </c>
      <c r="AH68" s="41">
        <v>8.0</v>
      </c>
      <c r="AI68" s="41">
        <v>8.0</v>
      </c>
      <c r="AJ68" s="41">
        <v>8.0</v>
      </c>
    </row>
    <row r="69" ht="12.0" customHeight="1">
      <c r="A69" s="5"/>
      <c r="B69" s="20" t="s">
        <v>8</v>
      </c>
      <c r="C69" s="37" t="s">
        <v>59</v>
      </c>
      <c r="D69" s="41">
        <v>9.0</v>
      </c>
      <c r="E69" s="41">
        <v>7.0</v>
      </c>
      <c r="F69" s="41">
        <v>8.0</v>
      </c>
      <c r="G69" s="41">
        <v>8.0</v>
      </c>
      <c r="H69" s="41">
        <v>9.0</v>
      </c>
      <c r="I69" s="42"/>
      <c r="J69" s="41">
        <v>8.0</v>
      </c>
      <c r="K69" s="41">
        <v>8.0</v>
      </c>
      <c r="L69" s="41">
        <v>7.0</v>
      </c>
      <c r="M69" s="41">
        <v>9.0</v>
      </c>
      <c r="N69" s="41">
        <v>8.0</v>
      </c>
      <c r="O69" s="41">
        <v>8.0</v>
      </c>
      <c r="P69" s="41">
        <v>8.0</v>
      </c>
      <c r="Q69" s="41">
        <v>8.0</v>
      </c>
      <c r="R69" s="41">
        <v>8.0</v>
      </c>
      <c r="S69" s="41">
        <v>9.0</v>
      </c>
      <c r="T69" s="41">
        <v>9.0</v>
      </c>
      <c r="U69" s="41">
        <v>8.0</v>
      </c>
      <c r="V69" s="41">
        <v>7.0</v>
      </c>
      <c r="W69" s="41">
        <v>8.0</v>
      </c>
      <c r="X69" s="41">
        <v>8.0</v>
      </c>
      <c r="Y69" s="41">
        <v>8.0</v>
      </c>
      <c r="Z69" s="41">
        <v>10.0</v>
      </c>
      <c r="AA69" s="41">
        <v>8.0</v>
      </c>
      <c r="AB69" s="41">
        <v>8.0</v>
      </c>
      <c r="AC69" s="41">
        <v>9.0</v>
      </c>
      <c r="AD69" s="41">
        <v>9.0</v>
      </c>
      <c r="AE69" s="41">
        <v>8.0</v>
      </c>
      <c r="AF69" s="41">
        <v>8.0</v>
      </c>
      <c r="AG69" s="41">
        <v>8.0</v>
      </c>
      <c r="AH69" s="41">
        <v>8.0</v>
      </c>
      <c r="AI69" s="41">
        <v>8.0</v>
      </c>
      <c r="AJ69" s="41">
        <v>8.0</v>
      </c>
    </row>
    <row r="70" ht="12.0" customHeight="1">
      <c r="A70" s="5"/>
      <c r="B70" s="20"/>
      <c r="C70" s="44" t="s">
        <v>15</v>
      </c>
      <c r="D70" s="45">
        <f t="shared" ref="D70:AJ70" si="9">TRUNC(IFERROR(AVERAGE(D67:D69),"0"),2)</f>
        <v>9</v>
      </c>
      <c r="E70" s="45">
        <f t="shared" si="9"/>
        <v>7</v>
      </c>
      <c r="F70" s="45">
        <f t="shared" si="9"/>
        <v>8</v>
      </c>
      <c r="G70" s="45">
        <f t="shared" si="9"/>
        <v>8</v>
      </c>
      <c r="H70" s="45">
        <f t="shared" si="9"/>
        <v>9</v>
      </c>
      <c r="I70" s="45">
        <f t="shared" si="9"/>
        <v>0</v>
      </c>
      <c r="J70" s="45">
        <f t="shared" si="9"/>
        <v>8</v>
      </c>
      <c r="K70" s="45">
        <f t="shared" si="9"/>
        <v>8</v>
      </c>
      <c r="L70" s="45">
        <f t="shared" si="9"/>
        <v>7</v>
      </c>
      <c r="M70" s="45">
        <f t="shared" si="9"/>
        <v>9</v>
      </c>
      <c r="N70" s="45">
        <f t="shared" si="9"/>
        <v>8</v>
      </c>
      <c r="O70" s="45">
        <f t="shared" si="9"/>
        <v>8</v>
      </c>
      <c r="P70" s="45">
        <f t="shared" si="9"/>
        <v>8</v>
      </c>
      <c r="Q70" s="45">
        <f t="shared" si="9"/>
        <v>8</v>
      </c>
      <c r="R70" s="45">
        <f t="shared" si="9"/>
        <v>8</v>
      </c>
      <c r="S70" s="45">
        <f t="shared" si="9"/>
        <v>9</v>
      </c>
      <c r="T70" s="45">
        <f t="shared" si="9"/>
        <v>9</v>
      </c>
      <c r="U70" s="45">
        <f t="shared" si="9"/>
        <v>8</v>
      </c>
      <c r="V70" s="45">
        <f t="shared" si="9"/>
        <v>7</v>
      </c>
      <c r="W70" s="45">
        <f t="shared" si="9"/>
        <v>8</v>
      </c>
      <c r="X70" s="45">
        <f t="shared" si="9"/>
        <v>8</v>
      </c>
      <c r="Y70" s="45">
        <f t="shared" si="9"/>
        <v>8</v>
      </c>
      <c r="Z70" s="45">
        <f t="shared" si="9"/>
        <v>10</v>
      </c>
      <c r="AA70" s="45">
        <f t="shared" si="9"/>
        <v>8</v>
      </c>
      <c r="AB70" s="45">
        <f t="shared" si="9"/>
        <v>8</v>
      </c>
      <c r="AC70" s="45">
        <f t="shared" si="9"/>
        <v>9</v>
      </c>
      <c r="AD70" s="45">
        <f t="shared" si="9"/>
        <v>9</v>
      </c>
      <c r="AE70" s="45">
        <f t="shared" si="9"/>
        <v>8</v>
      </c>
      <c r="AF70" s="45">
        <f t="shared" si="9"/>
        <v>8</v>
      </c>
      <c r="AG70" s="45">
        <f t="shared" si="9"/>
        <v>8</v>
      </c>
      <c r="AH70" s="45">
        <f t="shared" si="9"/>
        <v>8</v>
      </c>
      <c r="AI70" s="45">
        <f t="shared" si="9"/>
        <v>8</v>
      </c>
      <c r="AJ70" s="45">
        <f t="shared" si="9"/>
        <v>8</v>
      </c>
    </row>
    <row r="71" ht="21.75" customHeight="1">
      <c r="A71" s="5"/>
      <c r="B71" s="20"/>
      <c r="C71" s="46" t="s">
        <v>60</v>
      </c>
      <c r="D71" s="47">
        <f t="shared" ref="D71:AJ71" si="10">TRUNC(IFERROR(AVERAGE(D70,D65,D62,D54,D48,D41,D33,D23,D18),"0"),2)</f>
        <v>8.66</v>
      </c>
      <c r="E71" s="47">
        <f t="shared" si="10"/>
        <v>7.8</v>
      </c>
      <c r="F71" s="47">
        <f t="shared" si="10"/>
        <v>7.55</v>
      </c>
      <c r="G71" s="47">
        <f t="shared" si="10"/>
        <v>7.76</v>
      </c>
      <c r="H71" s="47">
        <f t="shared" si="10"/>
        <v>9.02</v>
      </c>
      <c r="I71" s="47">
        <f t="shared" si="10"/>
        <v>0</v>
      </c>
      <c r="J71" s="47">
        <f t="shared" si="10"/>
        <v>8.37</v>
      </c>
      <c r="K71" s="47">
        <f t="shared" si="10"/>
        <v>7.99</v>
      </c>
      <c r="L71" s="47">
        <f t="shared" si="10"/>
        <v>6.45</v>
      </c>
      <c r="M71" s="47">
        <f t="shared" si="10"/>
        <v>9.38</v>
      </c>
      <c r="N71" s="47">
        <f t="shared" si="10"/>
        <v>8.32</v>
      </c>
      <c r="O71" s="47">
        <f t="shared" si="10"/>
        <v>7.98</v>
      </c>
      <c r="P71" s="47">
        <f t="shared" si="10"/>
        <v>8.35</v>
      </c>
      <c r="Q71" s="47">
        <f t="shared" si="10"/>
        <v>8.07</v>
      </c>
      <c r="R71" s="47">
        <f t="shared" si="10"/>
        <v>8.31</v>
      </c>
      <c r="S71" s="47">
        <f t="shared" si="10"/>
        <v>8.99</v>
      </c>
      <c r="T71" s="47">
        <f t="shared" si="10"/>
        <v>9.35</v>
      </c>
      <c r="U71" s="47">
        <f t="shared" si="10"/>
        <v>8.84</v>
      </c>
      <c r="V71" s="47">
        <f t="shared" si="10"/>
        <v>8.54</v>
      </c>
      <c r="W71" s="47">
        <f t="shared" si="10"/>
        <v>8.25</v>
      </c>
      <c r="X71" s="47">
        <f t="shared" si="10"/>
        <v>8.36</v>
      </c>
      <c r="Y71" s="47">
        <f t="shared" si="10"/>
        <v>8.17</v>
      </c>
      <c r="Z71" s="47">
        <f t="shared" si="10"/>
        <v>8.38</v>
      </c>
      <c r="AA71" s="47">
        <f t="shared" si="10"/>
        <v>8.43</v>
      </c>
      <c r="AB71" s="47">
        <f t="shared" si="10"/>
        <v>8.18</v>
      </c>
      <c r="AC71" s="47">
        <f t="shared" si="10"/>
        <v>8.96</v>
      </c>
      <c r="AD71" s="47">
        <f t="shared" si="10"/>
        <v>8.95</v>
      </c>
      <c r="AE71" s="47">
        <f t="shared" si="10"/>
        <v>7.32</v>
      </c>
      <c r="AF71" s="47">
        <f t="shared" si="10"/>
        <v>8.27</v>
      </c>
      <c r="AG71" s="47">
        <f t="shared" si="10"/>
        <v>8.39</v>
      </c>
      <c r="AH71" s="47">
        <f t="shared" si="10"/>
        <v>7.92</v>
      </c>
      <c r="AI71" s="47">
        <f t="shared" si="10"/>
        <v>8.3</v>
      </c>
      <c r="AJ71" s="47">
        <f t="shared" si="10"/>
        <v>8.46</v>
      </c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 ht="15.75" customHeight="1">
      <c r="A74" s="5"/>
      <c r="B74" s="50"/>
      <c r="C74" s="5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ht="15.75" customHeight="1">
      <c r="A75" s="1"/>
      <c r="B75" s="43"/>
      <c r="C75" s="48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48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48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48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53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48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48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48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48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48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48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48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48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48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48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48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48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48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48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48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48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48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48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48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48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48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48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48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48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48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48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48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48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48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hidden="1" min="1" max="2" width="3.29"/>
    <col customWidth="1" min="3" max="3" width="43.0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31">
        <v>8.0</v>
      </c>
      <c r="E12" s="31">
        <v>7.0</v>
      </c>
      <c r="F12" s="31">
        <v>6.0</v>
      </c>
      <c r="G12" s="31">
        <v>8.0</v>
      </c>
      <c r="H12" s="31">
        <v>8.0</v>
      </c>
      <c r="I12" s="32"/>
      <c r="J12" s="31">
        <v>7.0</v>
      </c>
      <c r="K12" s="31">
        <v>7.0</v>
      </c>
      <c r="L12" s="31">
        <v>1.0</v>
      </c>
      <c r="M12" s="31">
        <v>9.0</v>
      </c>
      <c r="N12" s="31">
        <v>8.0</v>
      </c>
      <c r="O12" s="31">
        <v>7.0</v>
      </c>
      <c r="P12" s="31">
        <v>8.0</v>
      </c>
      <c r="Q12" s="31">
        <v>7.0</v>
      </c>
      <c r="R12" s="31">
        <v>7.0</v>
      </c>
      <c r="S12" s="31">
        <v>8.0</v>
      </c>
      <c r="T12" s="31">
        <v>9.0</v>
      </c>
      <c r="U12" s="31">
        <v>8.0</v>
      </c>
      <c r="V12" s="31">
        <v>10.0</v>
      </c>
      <c r="W12" s="31">
        <v>9.0</v>
      </c>
      <c r="X12" s="31">
        <v>7.0</v>
      </c>
      <c r="Y12" s="31">
        <v>8.0</v>
      </c>
      <c r="Z12" s="31">
        <v>8.0</v>
      </c>
      <c r="AA12" s="31">
        <v>8.0</v>
      </c>
      <c r="AB12" s="31">
        <v>8.0</v>
      </c>
      <c r="AC12" s="31">
        <v>8.0</v>
      </c>
      <c r="AD12" s="31">
        <v>9.0</v>
      </c>
      <c r="AE12" s="31">
        <v>6.0</v>
      </c>
      <c r="AF12" s="31">
        <v>8.0</v>
      </c>
      <c r="AG12" s="31">
        <v>8.0</v>
      </c>
      <c r="AH12" s="31">
        <v>8.0</v>
      </c>
      <c r="AI12" s="31">
        <v>8.0</v>
      </c>
      <c r="AJ12" s="31">
        <v>8.0</v>
      </c>
    </row>
    <row r="13" ht="12.0" customHeight="1">
      <c r="A13" s="5"/>
      <c r="B13" s="20" t="s">
        <v>8</v>
      </c>
      <c r="C13" s="8" t="s">
        <v>10</v>
      </c>
      <c r="D13" s="31">
        <v>9.0</v>
      </c>
      <c r="E13" s="31">
        <v>8.0</v>
      </c>
      <c r="F13" s="31">
        <v>6.0</v>
      </c>
      <c r="G13" s="31">
        <v>8.0</v>
      </c>
      <c r="H13" s="31">
        <v>9.0</v>
      </c>
      <c r="I13" s="32"/>
      <c r="J13" s="31">
        <v>7.0</v>
      </c>
      <c r="K13" s="31">
        <v>7.0</v>
      </c>
      <c r="L13" s="31">
        <v>4.0</v>
      </c>
      <c r="M13" s="31">
        <v>9.0</v>
      </c>
      <c r="N13" s="31">
        <v>7.0</v>
      </c>
      <c r="O13" s="31">
        <v>7.0</v>
      </c>
      <c r="P13" s="31">
        <v>9.0</v>
      </c>
      <c r="Q13" s="31">
        <v>9.0</v>
      </c>
      <c r="R13" s="31">
        <v>7.0</v>
      </c>
      <c r="S13" s="31">
        <v>9.0</v>
      </c>
      <c r="T13" s="31">
        <v>8.0</v>
      </c>
      <c r="U13" s="31">
        <v>9.0</v>
      </c>
      <c r="V13" s="31">
        <v>9.0</v>
      </c>
      <c r="W13" s="31">
        <v>9.0</v>
      </c>
      <c r="X13" s="31">
        <v>9.0</v>
      </c>
      <c r="Y13" s="31">
        <v>9.0</v>
      </c>
      <c r="Z13" s="31">
        <v>9.0</v>
      </c>
      <c r="AA13" s="31">
        <v>8.0</v>
      </c>
      <c r="AB13" s="31">
        <v>9.0</v>
      </c>
      <c r="AC13" s="31">
        <v>9.0</v>
      </c>
      <c r="AD13" s="31">
        <v>8.0</v>
      </c>
      <c r="AE13" s="31">
        <v>6.0</v>
      </c>
      <c r="AF13" s="31">
        <v>7.0</v>
      </c>
      <c r="AG13" s="31">
        <v>9.0</v>
      </c>
      <c r="AH13" s="31">
        <v>9.0</v>
      </c>
      <c r="AI13" s="31">
        <v>8.0</v>
      </c>
      <c r="AJ13" s="31">
        <v>8.0</v>
      </c>
    </row>
    <row r="14" ht="12.0" customHeight="1">
      <c r="A14" s="5"/>
      <c r="B14" s="20" t="s">
        <v>8</v>
      </c>
      <c r="C14" s="8" t="s">
        <v>11</v>
      </c>
      <c r="D14" s="31">
        <v>10.0</v>
      </c>
      <c r="E14" s="31">
        <v>9.0</v>
      </c>
      <c r="F14" s="31">
        <v>6.0</v>
      </c>
      <c r="G14" s="31">
        <v>8.0</v>
      </c>
      <c r="H14" s="31">
        <v>9.0</v>
      </c>
      <c r="I14" s="32"/>
      <c r="J14" s="31">
        <v>7.0</v>
      </c>
      <c r="K14" s="31">
        <v>9.0</v>
      </c>
      <c r="L14" s="31">
        <v>3.0</v>
      </c>
      <c r="M14" s="31">
        <v>9.0</v>
      </c>
      <c r="N14" s="31">
        <v>9.0</v>
      </c>
      <c r="O14" s="31">
        <v>7.0</v>
      </c>
      <c r="P14" s="31">
        <v>9.0</v>
      </c>
      <c r="Q14" s="31">
        <v>9.0</v>
      </c>
      <c r="R14" s="31">
        <v>9.0</v>
      </c>
      <c r="S14" s="31">
        <v>9.0</v>
      </c>
      <c r="T14" s="31">
        <v>9.0</v>
      </c>
      <c r="U14" s="31">
        <v>9.0</v>
      </c>
      <c r="V14" s="31">
        <v>9.0</v>
      </c>
      <c r="W14" s="31">
        <v>9.0</v>
      </c>
      <c r="X14" s="31">
        <v>9.0</v>
      </c>
      <c r="Y14" s="31">
        <v>9.0</v>
      </c>
      <c r="Z14" s="31">
        <v>9.0</v>
      </c>
      <c r="AA14" s="31">
        <v>8.0</v>
      </c>
      <c r="AB14" s="31">
        <v>9.0</v>
      </c>
      <c r="AC14" s="31">
        <v>9.0</v>
      </c>
      <c r="AD14" s="31">
        <v>8.0</v>
      </c>
      <c r="AE14" s="31">
        <v>1.0</v>
      </c>
      <c r="AF14" s="31">
        <v>9.0</v>
      </c>
      <c r="AG14" s="31">
        <v>9.0</v>
      </c>
      <c r="AH14" s="31">
        <v>9.0</v>
      </c>
      <c r="AI14" s="31">
        <v>9.0</v>
      </c>
      <c r="AJ14" s="31">
        <v>8.0</v>
      </c>
    </row>
    <row r="15" ht="12.0" customHeight="1">
      <c r="A15" s="5"/>
      <c r="B15" s="20" t="s">
        <v>8</v>
      </c>
      <c r="C15" s="8" t="s">
        <v>12</v>
      </c>
      <c r="D15" s="31">
        <v>9.0</v>
      </c>
      <c r="E15" s="31">
        <v>8.0</v>
      </c>
      <c r="F15" s="31">
        <v>8.0</v>
      </c>
      <c r="G15" s="31">
        <v>9.0</v>
      </c>
      <c r="H15" s="31">
        <v>9.0</v>
      </c>
      <c r="I15" s="32"/>
      <c r="J15" s="31">
        <v>8.0</v>
      </c>
      <c r="K15" s="31">
        <v>9.0</v>
      </c>
      <c r="L15" s="31">
        <v>3.0</v>
      </c>
      <c r="M15" s="31">
        <v>9.0</v>
      </c>
      <c r="N15" s="31">
        <v>9.0</v>
      </c>
      <c r="O15" s="31">
        <v>8.0</v>
      </c>
      <c r="P15" s="31">
        <v>8.0</v>
      </c>
      <c r="Q15" s="31">
        <v>8.0</v>
      </c>
      <c r="R15" s="31">
        <v>9.0</v>
      </c>
      <c r="S15" s="31">
        <v>9.0</v>
      </c>
      <c r="T15" s="31">
        <v>9.0</v>
      </c>
      <c r="U15" s="31">
        <v>9.0</v>
      </c>
      <c r="V15" s="31">
        <v>9.0</v>
      </c>
      <c r="W15" s="31">
        <v>9.0</v>
      </c>
      <c r="X15" s="31">
        <v>8.0</v>
      </c>
      <c r="Y15" s="31">
        <v>8.0</v>
      </c>
      <c r="Z15" s="31">
        <v>8.0</v>
      </c>
      <c r="AA15" s="31">
        <v>7.0</v>
      </c>
      <c r="AB15" s="31">
        <v>8.0</v>
      </c>
      <c r="AC15" s="31">
        <v>9.0</v>
      </c>
      <c r="AD15" s="31">
        <v>8.0</v>
      </c>
      <c r="AE15" s="31">
        <v>8.0</v>
      </c>
      <c r="AF15" s="31">
        <v>8.0</v>
      </c>
      <c r="AG15" s="31">
        <v>8.0</v>
      </c>
      <c r="AH15" s="31">
        <v>8.0</v>
      </c>
      <c r="AI15" s="31">
        <v>8.0</v>
      </c>
      <c r="AJ15" s="31">
        <v>8.0</v>
      </c>
    </row>
    <row r="16" ht="12.0" customHeight="1">
      <c r="A16" s="5"/>
      <c r="B16" s="20" t="s">
        <v>8</v>
      </c>
      <c r="C16" s="8" t="s">
        <v>13</v>
      </c>
      <c r="D16" s="31">
        <v>9.0</v>
      </c>
      <c r="E16" s="31">
        <v>8.0</v>
      </c>
      <c r="F16" s="31">
        <v>6.0</v>
      </c>
      <c r="G16" s="31">
        <v>8.0</v>
      </c>
      <c r="H16" s="31">
        <v>9.0</v>
      </c>
      <c r="I16" s="32"/>
      <c r="J16" s="31">
        <v>8.0</v>
      </c>
      <c r="K16" s="31">
        <v>7.0</v>
      </c>
      <c r="L16" s="31">
        <v>3.0</v>
      </c>
      <c r="M16" s="31">
        <v>9.0</v>
      </c>
      <c r="N16" s="31">
        <v>9.0</v>
      </c>
      <c r="O16" s="31">
        <v>8.0</v>
      </c>
      <c r="P16" s="31">
        <v>8.0</v>
      </c>
      <c r="Q16" s="31">
        <v>8.0</v>
      </c>
      <c r="R16" s="31">
        <v>8.0</v>
      </c>
      <c r="S16" s="31">
        <v>9.0</v>
      </c>
      <c r="T16" s="31">
        <v>9.0</v>
      </c>
      <c r="U16" s="31">
        <v>10.0</v>
      </c>
      <c r="V16" s="31">
        <v>9.0</v>
      </c>
      <c r="W16" s="31">
        <v>9.0</v>
      </c>
      <c r="X16" s="31">
        <v>8.0</v>
      </c>
      <c r="Y16" s="31">
        <v>8.0</v>
      </c>
      <c r="Z16" s="31">
        <v>8.0</v>
      </c>
      <c r="AA16" s="31">
        <v>8.0</v>
      </c>
      <c r="AB16" s="31">
        <v>8.0</v>
      </c>
      <c r="AC16" s="31">
        <v>9.0</v>
      </c>
      <c r="AD16" s="31">
        <v>8.0</v>
      </c>
      <c r="AE16" s="31">
        <v>8.0</v>
      </c>
      <c r="AF16" s="31">
        <v>8.0</v>
      </c>
      <c r="AG16" s="31">
        <v>8.0</v>
      </c>
      <c r="AH16" s="31">
        <v>8.0</v>
      </c>
      <c r="AI16" s="31">
        <v>8.0</v>
      </c>
      <c r="AJ16" s="31">
        <v>8.0</v>
      </c>
    </row>
    <row r="17" ht="12.0" customHeight="1">
      <c r="A17" s="5"/>
      <c r="B17" s="20" t="s">
        <v>8</v>
      </c>
      <c r="C17" s="8" t="s">
        <v>14</v>
      </c>
      <c r="D17" s="31">
        <v>10.0</v>
      </c>
      <c r="E17" s="31">
        <v>6.0</v>
      </c>
      <c r="F17" s="31">
        <v>8.0</v>
      </c>
      <c r="G17" s="31">
        <v>9.0</v>
      </c>
      <c r="H17" s="31">
        <v>9.0</v>
      </c>
      <c r="I17" s="32"/>
      <c r="J17" s="31">
        <v>7.0</v>
      </c>
      <c r="K17" s="31">
        <v>9.0</v>
      </c>
      <c r="L17" s="31">
        <v>1.0</v>
      </c>
      <c r="M17" s="31">
        <v>9.0</v>
      </c>
      <c r="N17" s="31">
        <v>9.0</v>
      </c>
      <c r="O17" s="31">
        <v>7.0</v>
      </c>
      <c r="P17" s="31">
        <v>8.0</v>
      </c>
      <c r="Q17" s="31">
        <v>9.0</v>
      </c>
      <c r="R17" s="31">
        <v>9.0</v>
      </c>
      <c r="S17" s="31">
        <v>9.0</v>
      </c>
      <c r="T17" s="31">
        <v>9.0</v>
      </c>
      <c r="U17" s="31">
        <v>9.0</v>
      </c>
      <c r="V17" s="31">
        <v>9.0</v>
      </c>
      <c r="W17" s="31">
        <v>8.0</v>
      </c>
      <c r="X17" s="31">
        <v>8.0</v>
      </c>
      <c r="Y17" s="31">
        <v>8.0</v>
      </c>
      <c r="Z17" s="31">
        <v>9.0</v>
      </c>
      <c r="AA17" s="31">
        <v>7.0</v>
      </c>
      <c r="AB17" s="31">
        <v>8.0</v>
      </c>
      <c r="AC17" s="31">
        <v>9.0</v>
      </c>
      <c r="AD17" s="31">
        <v>8.0</v>
      </c>
      <c r="AE17" s="31">
        <v>6.0</v>
      </c>
      <c r="AF17" s="31">
        <v>8.0</v>
      </c>
      <c r="AG17" s="31">
        <v>8.0</v>
      </c>
      <c r="AH17" s="31">
        <v>7.0</v>
      </c>
      <c r="AI17" s="31">
        <v>8.0</v>
      </c>
      <c r="AJ17" s="31">
        <v>8.0</v>
      </c>
    </row>
    <row r="18" ht="12.0" customHeight="1">
      <c r="A18" s="5"/>
      <c r="B18" s="20"/>
      <c r="C18" s="33" t="s">
        <v>15</v>
      </c>
      <c r="D18" s="34">
        <f t="shared" ref="D18:AJ18" si="1">TRUNC(IFERROR(AVERAGE(D12:D17),"0"),2)</f>
        <v>9.16</v>
      </c>
      <c r="E18" s="34">
        <f t="shared" si="1"/>
        <v>7.66</v>
      </c>
      <c r="F18" s="34">
        <f t="shared" si="1"/>
        <v>6.66</v>
      </c>
      <c r="G18" s="34">
        <f t="shared" si="1"/>
        <v>8.33</v>
      </c>
      <c r="H18" s="34">
        <f t="shared" si="1"/>
        <v>8.83</v>
      </c>
      <c r="I18" s="34">
        <f t="shared" si="1"/>
        <v>0</v>
      </c>
      <c r="J18" s="34">
        <f t="shared" si="1"/>
        <v>7.33</v>
      </c>
      <c r="K18" s="34">
        <f t="shared" si="1"/>
        <v>8</v>
      </c>
      <c r="L18" s="34">
        <f t="shared" si="1"/>
        <v>2.5</v>
      </c>
      <c r="M18" s="34">
        <f t="shared" si="1"/>
        <v>9</v>
      </c>
      <c r="N18" s="34">
        <f t="shared" si="1"/>
        <v>8.5</v>
      </c>
      <c r="O18" s="34">
        <f t="shared" si="1"/>
        <v>7.33</v>
      </c>
      <c r="P18" s="34">
        <f t="shared" si="1"/>
        <v>8.33</v>
      </c>
      <c r="Q18" s="34">
        <f t="shared" si="1"/>
        <v>8.33</v>
      </c>
      <c r="R18" s="34">
        <f t="shared" si="1"/>
        <v>8.16</v>
      </c>
      <c r="S18" s="34">
        <f t="shared" si="1"/>
        <v>8.83</v>
      </c>
      <c r="T18" s="34">
        <f t="shared" si="1"/>
        <v>8.83</v>
      </c>
      <c r="U18" s="34">
        <f t="shared" si="1"/>
        <v>9</v>
      </c>
      <c r="V18" s="34">
        <f t="shared" si="1"/>
        <v>9.16</v>
      </c>
      <c r="W18" s="34">
        <f t="shared" si="1"/>
        <v>8.83</v>
      </c>
      <c r="X18" s="34">
        <f t="shared" si="1"/>
        <v>8.16</v>
      </c>
      <c r="Y18" s="34">
        <f t="shared" si="1"/>
        <v>8.33</v>
      </c>
      <c r="Z18" s="34">
        <f t="shared" si="1"/>
        <v>8.5</v>
      </c>
      <c r="AA18" s="34">
        <f t="shared" si="1"/>
        <v>7.66</v>
      </c>
      <c r="AB18" s="34">
        <f t="shared" si="1"/>
        <v>8.33</v>
      </c>
      <c r="AC18" s="34">
        <f t="shared" si="1"/>
        <v>8.83</v>
      </c>
      <c r="AD18" s="34">
        <f t="shared" si="1"/>
        <v>8.16</v>
      </c>
      <c r="AE18" s="34">
        <f t="shared" si="1"/>
        <v>5.83</v>
      </c>
      <c r="AF18" s="34">
        <f t="shared" si="1"/>
        <v>8</v>
      </c>
      <c r="AG18" s="34">
        <f t="shared" si="1"/>
        <v>8.33</v>
      </c>
      <c r="AH18" s="34">
        <f t="shared" si="1"/>
        <v>8.16</v>
      </c>
      <c r="AI18" s="34">
        <f t="shared" si="1"/>
        <v>8.16</v>
      </c>
      <c r="AJ18" s="34">
        <f t="shared" si="1"/>
        <v>8</v>
      </c>
    </row>
    <row r="19">
      <c r="A19" s="5"/>
      <c r="B19" s="2"/>
      <c r="C19" s="35" t="s">
        <v>16</v>
      </c>
      <c r="D19" s="35" t="s">
        <v>16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38">
        <v>8.0</v>
      </c>
      <c r="E20" s="38">
        <v>6.0</v>
      </c>
      <c r="F20" s="38">
        <v>5.0</v>
      </c>
      <c r="G20" s="38">
        <v>9.0</v>
      </c>
      <c r="H20" s="38">
        <v>8.0</v>
      </c>
      <c r="I20" s="39"/>
      <c r="J20" s="38">
        <v>7.0</v>
      </c>
      <c r="K20" s="38">
        <v>7.0</v>
      </c>
      <c r="L20" s="38">
        <v>3.0</v>
      </c>
      <c r="M20" s="38">
        <v>8.0</v>
      </c>
      <c r="N20" s="38">
        <v>7.0</v>
      </c>
      <c r="O20" s="38">
        <v>7.0</v>
      </c>
      <c r="P20" s="38">
        <v>7.0</v>
      </c>
      <c r="Q20" s="38">
        <v>8.0</v>
      </c>
      <c r="R20" s="38">
        <v>8.0</v>
      </c>
      <c r="S20" s="38">
        <v>9.0</v>
      </c>
      <c r="T20" s="38">
        <v>8.0</v>
      </c>
      <c r="U20" s="38">
        <v>10.0</v>
      </c>
      <c r="V20" s="38">
        <v>8.0</v>
      </c>
      <c r="W20" s="38">
        <v>8.0</v>
      </c>
      <c r="X20" s="38">
        <v>8.0</v>
      </c>
      <c r="Y20" s="38">
        <v>8.0</v>
      </c>
      <c r="Z20" s="38">
        <v>8.0</v>
      </c>
      <c r="AA20" s="38">
        <v>8.0</v>
      </c>
      <c r="AB20" s="38">
        <v>8.0</v>
      </c>
      <c r="AC20" s="38">
        <v>9.0</v>
      </c>
      <c r="AD20" s="38">
        <v>9.0</v>
      </c>
      <c r="AE20" s="38">
        <v>6.0</v>
      </c>
      <c r="AF20" s="38">
        <v>9.0</v>
      </c>
      <c r="AG20" s="38">
        <v>8.0</v>
      </c>
      <c r="AH20" s="38">
        <v>8.0</v>
      </c>
      <c r="AI20" s="38">
        <v>8.0</v>
      </c>
      <c r="AJ20" s="38">
        <v>8.0</v>
      </c>
    </row>
    <row r="21" ht="12.0" customHeight="1">
      <c r="A21" s="5"/>
      <c r="B21" s="20" t="s">
        <v>8</v>
      </c>
      <c r="C21" s="37" t="s">
        <v>18</v>
      </c>
      <c r="D21" s="38">
        <v>8.0</v>
      </c>
      <c r="E21" s="38">
        <v>7.0</v>
      </c>
      <c r="F21" s="38">
        <v>4.0</v>
      </c>
      <c r="G21" s="38">
        <v>8.0</v>
      </c>
      <c r="H21" s="38">
        <v>8.0</v>
      </c>
      <c r="I21" s="39"/>
      <c r="J21" s="38">
        <v>7.0</v>
      </c>
      <c r="K21" s="38">
        <v>9.0</v>
      </c>
      <c r="L21" s="38">
        <v>1.0</v>
      </c>
      <c r="M21" s="38">
        <v>10.0</v>
      </c>
      <c r="N21" s="38">
        <v>7.0</v>
      </c>
      <c r="O21" s="38">
        <v>8.0</v>
      </c>
      <c r="P21" s="38">
        <v>8.0</v>
      </c>
      <c r="Q21" s="38">
        <v>8.0</v>
      </c>
      <c r="R21" s="38">
        <v>8.0</v>
      </c>
      <c r="S21" s="38">
        <v>9.0</v>
      </c>
      <c r="T21" s="38">
        <v>9.0</v>
      </c>
      <c r="U21" s="38">
        <v>10.0</v>
      </c>
      <c r="V21" s="38">
        <v>9.0</v>
      </c>
      <c r="W21" s="38">
        <v>7.0</v>
      </c>
      <c r="X21" s="38">
        <v>7.0</v>
      </c>
      <c r="Y21" s="38">
        <v>8.0</v>
      </c>
      <c r="Z21" s="38">
        <v>8.0</v>
      </c>
      <c r="AA21" s="38">
        <v>7.0</v>
      </c>
      <c r="AB21" s="38">
        <v>7.0</v>
      </c>
      <c r="AC21" s="38">
        <v>8.0</v>
      </c>
      <c r="AD21" s="38">
        <v>8.0</v>
      </c>
      <c r="AE21" s="38">
        <v>5.0</v>
      </c>
      <c r="AF21" s="38">
        <v>9.0</v>
      </c>
      <c r="AG21" s="38">
        <v>8.0</v>
      </c>
      <c r="AH21" s="38">
        <v>7.0</v>
      </c>
      <c r="AI21" s="38">
        <v>8.0</v>
      </c>
      <c r="AJ21" s="38">
        <v>7.0</v>
      </c>
    </row>
    <row r="22" ht="12.0" customHeight="1">
      <c r="A22" s="5"/>
      <c r="B22" s="20" t="s">
        <v>8</v>
      </c>
      <c r="C22" s="37" t="s">
        <v>19</v>
      </c>
      <c r="D22" s="38">
        <v>8.0</v>
      </c>
      <c r="E22" s="38">
        <v>7.0</v>
      </c>
      <c r="F22" s="38">
        <v>5.0</v>
      </c>
      <c r="G22" s="38">
        <v>8.0</v>
      </c>
      <c r="H22" s="38">
        <v>9.0</v>
      </c>
      <c r="I22" s="39"/>
      <c r="J22" s="38">
        <v>8.0</v>
      </c>
      <c r="K22" s="38">
        <v>8.0</v>
      </c>
      <c r="L22" s="38">
        <v>2.0</v>
      </c>
      <c r="M22" s="38">
        <v>9.0</v>
      </c>
      <c r="N22" s="38">
        <v>9.0</v>
      </c>
      <c r="O22" s="38">
        <v>8.0</v>
      </c>
      <c r="P22" s="38">
        <v>8.0</v>
      </c>
      <c r="Q22" s="38">
        <v>8.0</v>
      </c>
      <c r="R22" s="38">
        <v>8.0</v>
      </c>
      <c r="S22" s="38">
        <v>9.0</v>
      </c>
      <c r="T22" s="38">
        <v>10.0</v>
      </c>
      <c r="U22" s="38">
        <v>9.0</v>
      </c>
      <c r="V22" s="38">
        <v>9.0</v>
      </c>
      <c r="W22" s="38">
        <v>8.0</v>
      </c>
      <c r="X22" s="38">
        <v>9.0</v>
      </c>
      <c r="Y22" s="38">
        <v>8.0</v>
      </c>
      <c r="Z22" s="38">
        <v>8.0</v>
      </c>
      <c r="AA22" s="38">
        <v>8.0</v>
      </c>
      <c r="AB22" s="38">
        <v>8.0</v>
      </c>
      <c r="AC22" s="38">
        <v>9.0</v>
      </c>
      <c r="AD22" s="38">
        <v>9.0</v>
      </c>
      <c r="AE22" s="38">
        <v>7.0</v>
      </c>
      <c r="AF22" s="38">
        <v>9.0</v>
      </c>
      <c r="AG22" s="38">
        <v>8.0</v>
      </c>
      <c r="AH22" s="38">
        <v>8.0</v>
      </c>
      <c r="AI22" s="38">
        <v>8.0</v>
      </c>
      <c r="AJ22" s="38">
        <v>8.0</v>
      </c>
    </row>
    <row r="23" ht="12.0" customHeight="1">
      <c r="A23" s="5"/>
      <c r="B23" s="20"/>
      <c r="C23" s="33" t="s">
        <v>15</v>
      </c>
      <c r="D23" s="34">
        <f t="shared" ref="D23:AJ23" si="2">TRUNC(IFERROR(AVERAGE(D20:D22),"0"),2)</f>
        <v>8</v>
      </c>
      <c r="E23" s="34">
        <f t="shared" si="2"/>
        <v>6.66</v>
      </c>
      <c r="F23" s="34">
        <f t="shared" si="2"/>
        <v>4.66</v>
      </c>
      <c r="G23" s="34">
        <f t="shared" si="2"/>
        <v>8.33</v>
      </c>
      <c r="H23" s="34">
        <f t="shared" si="2"/>
        <v>8.33</v>
      </c>
      <c r="I23" s="34">
        <f t="shared" si="2"/>
        <v>0</v>
      </c>
      <c r="J23" s="34">
        <f t="shared" si="2"/>
        <v>7.33</v>
      </c>
      <c r="K23" s="34">
        <f t="shared" si="2"/>
        <v>8</v>
      </c>
      <c r="L23" s="34">
        <f t="shared" si="2"/>
        <v>2</v>
      </c>
      <c r="M23" s="34">
        <f t="shared" si="2"/>
        <v>9</v>
      </c>
      <c r="N23" s="34">
        <f t="shared" si="2"/>
        <v>7.66</v>
      </c>
      <c r="O23" s="34">
        <f t="shared" si="2"/>
        <v>7.66</v>
      </c>
      <c r="P23" s="34">
        <f t="shared" si="2"/>
        <v>7.66</v>
      </c>
      <c r="Q23" s="34">
        <f t="shared" si="2"/>
        <v>8</v>
      </c>
      <c r="R23" s="34">
        <f t="shared" si="2"/>
        <v>8</v>
      </c>
      <c r="S23" s="34">
        <f t="shared" si="2"/>
        <v>9</v>
      </c>
      <c r="T23" s="34">
        <f t="shared" si="2"/>
        <v>9</v>
      </c>
      <c r="U23" s="34">
        <f t="shared" si="2"/>
        <v>9.66</v>
      </c>
      <c r="V23" s="34">
        <f t="shared" si="2"/>
        <v>8.66</v>
      </c>
      <c r="W23" s="34">
        <f t="shared" si="2"/>
        <v>7.66</v>
      </c>
      <c r="X23" s="34">
        <f t="shared" si="2"/>
        <v>8</v>
      </c>
      <c r="Y23" s="34">
        <f t="shared" si="2"/>
        <v>8</v>
      </c>
      <c r="Z23" s="34">
        <f t="shared" si="2"/>
        <v>8</v>
      </c>
      <c r="AA23" s="34">
        <f t="shared" si="2"/>
        <v>7.66</v>
      </c>
      <c r="AB23" s="34">
        <f t="shared" si="2"/>
        <v>7.66</v>
      </c>
      <c r="AC23" s="34">
        <f t="shared" si="2"/>
        <v>8.66</v>
      </c>
      <c r="AD23" s="34">
        <f t="shared" si="2"/>
        <v>8.66</v>
      </c>
      <c r="AE23" s="34">
        <f t="shared" si="2"/>
        <v>6</v>
      </c>
      <c r="AF23" s="34">
        <f t="shared" si="2"/>
        <v>9</v>
      </c>
      <c r="AG23" s="34">
        <f t="shared" si="2"/>
        <v>8</v>
      </c>
      <c r="AH23" s="34">
        <f t="shared" si="2"/>
        <v>7.66</v>
      </c>
      <c r="AI23" s="34">
        <f t="shared" si="2"/>
        <v>8</v>
      </c>
      <c r="AJ23" s="34">
        <f t="shared" si="2"/>
        <v>7.66</v>
      </c>
    </row>
    <row r="24" ht="15.75" customHeight="1">
      <c r="A24" s="5"/>
      <c r="B24" s="2"/>
      <c r="C24" s="40" t="s">
        <v>20</v>
      </c>
      <c r="D24" s="40" t="s">
        <v>20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41">
        <v>8.0</v>
      </c>
      <c r="E25" s="41">
        <v>8.0</v>
      </c>
      <c r="F25" s="41">
        <v>6.0</v>
      </c>
      <c r="G25" s="41">
        <v>9.0</v>
      </c>
      <c r="H25" s="41">
        <v>9.0</v>
      </c>
      <c r="I25" s="42"/>
      <c r="J25" s="41">
        <v>8.0</v>
      </c>
      <c r="K25" s="41">
        <v>8.0</v>
      </c>
      <c r="L25" s="41">
        <v>5.0</v>
      </c>
      <c r="M25" s="41">
        <v>9.0</v>
      </c>
      <c r="N25" s="41">
        <v>10.0</v>
      </c>
      <c r="O25" s="41">
        <v>8.0</v>
      </c>
      <c r="P25" s="41">
        <v>9.0</v>
      </c>
      <c r="Q25" s="41">
        <v>8.0</v>
      </c>
      <c r="R25" s="41">
        <v>9.0</v>
      </c>
      <c r="S25" s="41">
        <v>8.0</v>
      </c>
      <c r="T25" s="41">
        <v>10.0</v>
      </c>
      <c r="U25" s="41">
        <v>10.0</v>
      </c>
      <c r="V25" s="41">
        <v>9.0</v>
      </c>
      <c r="W25" s="41">
        <v>9.0</v>
      </c>
      <c r="X25" s="41">
        <v>9.0</v>
      </c>
      <c r="Y25" s="41">
        <v>8.0</v>
      </c>
      <c r="Z25" s="41">
        <v>8.0</v>
      </c>
      <c r="AA25" s="41">
        <v>9.0</v>
      </c>
      <c r="AB25" s="41">
        <v>8.0</v>
      </c>
      <c r="AC25" s="41">
        <v>7.0</v>
      </c>
      <c r="AD25" s="41">
        <v>9.0</v>
      </c>
      <c r="AE25" s="41">
        <v>8.0</v>
      </c>
      <c r="AF25" s="41">
        <v>10.0</v>
      </c>
      <c r="AG25" s="41">
        <v>9.0</v>
      </c>
      <c r="AH25" s="41">
        <v>9.0</v>
      </c>
      <c r="AI25" s="41">
        <v>9.0</v>
      </c>
      <c r="AJ25" s="41">
        <v>9.0</v>
      </c>
    </row>
    <row r="26" ht="12.0" customHeight="1">
      <c r="A26" s="5"/>
      <c r="B26" s="20" t="s">
        <v>8</v>
      </c>
      <c r="C26" s="37" t="s">
        <v>22</v>
      </c>
      <c r="D26" s="41">
        <v>8.0</v>
      </c>
      <c r="E26" s="41">
        <v>9.0</v>
      </c>
      <c r="F26" s="41">
        <v>6.0</v>
      </c>
      <c r="G26" s="41">
        <v>8.0</v>
      </c>
      <c r="H26" s="41">
        <v>8.0</v>
      </c>
      <c r="I26" s="42"/>
      <c r="J26" s="41">
        <v>8.0</v>
      </c>
      <c r="K26" s="41">
        <v>6.0</v>
      </c>
      <c r="L26" s="41">
        <v>5.0</v>
      </c>
      <c r="M26" s="41">
        <v>8.0</v>
      </c>
      <c r="N26" s="41">
        <v>7.0</v>
      </c>
      <c r="O26" s="41">
        <v>8.0</v>
      </c>
      <c r="P26" s="41">
        <v>9.0</v>
      </c>
      <c r="Q26" s="41">
        <v>7.0</v>
      </c>
      <c r="R26" s="41">
        <v>7.0</v>
      </c>
      <c r="S26" s="41">
        <v>9.0</v>
      </c>
      <c r="T26" s="41">
        <v>9.0</v>
      </c>
      <c r="U26" s="41">
        <v>9.0</v>
      </c>
      <c r="V26" s="41">
        <v>9.0</v>
      </c>
      <c r="W26" s="41">
        <v>9.0</v>
      </c>
      <c r="X26" s="41">
        <v>8.0</v>
      </c>
      <c r="Y26" s="41">
        <v>8.0</v>
      </c>
      <c r="Z26" s="41">
        <v>8.0</v>
      </c>
      <c r="AA26" s="41">
        <v>7.0</v>
      </c>
      <c r="AB26" s="41">
        <v>7.0</v>
      </c>
      <c r="AC26" s="41">
        <v>8.0</v>
      </c>
      <c r="AD26" s="41">
        <v>9.0</v>
      </c>
      <c r="AE26" s="41">
        <v>6.0</v>
      </c>
      <c r="AF26" s="41">
        <v>9.0</v>
      </c>
      <c r="AG26" s="41">
        <v>8.0</v>
      </c>
      <c r="AH26" s="41">
        <v>8.0</v>
      </c>
      <c r="AI26" s="41">
        <v>7.0</v>
      </c>
      <c r="AJ26" s="41">
        <v>8.0</v>
      </c>
    </row>
    <row r="27" ht="12.0" customHeight="1">
      <c r="A27" s="5"/>
      <c r="B27" s="20" t="s">
        <v>8</v>
      </c>
      <c r="C27" s="37" t="s">
        <v>23</v>
      </c>
      <c r="D27" s="41">
        <v>9.0</v>
      </c>
      <c r="E27" s="41">
        <v>7.0</v>
      </c>
      <c r="F27" s="41">
        <v>8.0</v>
      </c>
      <c r="G27" s="41">
        <v>9.0</v>
      </c>
      <c r="H27" s="41">
        <v>9.0</v>
      </c>
      <c r="I27" s="42"/>
      <c r="J27" s="41">
        <v>7.0</v>
      </c>
      <c r="K27" s="41">
        <v>9.0</v>
      </c>
      <c r="L27" s="41">
        <v>5.0</v>
      </c>
      <c r="M27" s="41">
        <v>9.0</v>
      </c>
      <c r="N27" s="41">
        <v>9.0</v>
      </c>
      <c r="O27" s="41">
        <v>8.0</v>
      </c>
      <c r="P27" s="41">
        <v>8.0</v>
      </c>
      <c r="Q27" s="41">
        <v>8.0</v>
      </c>
      <c r="R27" s="41">
        <v>9.0</v>
      </c>
      <c r="S27" s="41">
        <v>9.0</v>
      </c>
      <c r="T27" s="41">
        <v>9.0</v>
      </c>
      <c r="U27" s="41">
        <v>9.0</v>
      </c>
      <c r="V27" s="41">
        <v>9.0</v>
      </c>
      <c r="W27" s="41">
        <v>8.0</v>
      </c>
      <c r="X27" s="41">
        <v>9.0</v>
      </c>
      <c r="Y27" s="41">
        <v>9.0</v>
      </c>
      <c r="Z27" s="41">
        <v>9.0</v>
      </c>
      <c r="AA27" s="41">
        <v>7.0</v>
      </c>
      <c r="AB27" s="41">
        <v>9.0</v>
      </c>
      <c r="AC27" s="41">
        <v>9.0</v>
      </c>
      <c r="AD27" s="41">
        <v>8.0</v>
      </c>
      <c r="AE27" s="41">
        <v>5.0</v>
      </c>
      <c r="AF27" s="41">
        <v>9.0</v>
      </c>
      <c r="AG27" s="41">
        <v>9.0</v>
      </c>
      <c r="AH27" s="41">
        <v>7.0</v>
      </c>
      <c r="AI27" s="41">
        <v>9.0</v>
      </c>
      <c r="AJ27" s="41">
        <v>8.0</v>
      </c>
    </row>
    <row r="28" ht="12.0" customHeight="1">
      <c r="A28" s="5"/>
      <c r="B28" s="20" t="s">
        <v>8</v>
      </c>
      <c r="C28" s="37" t="s">
        <v>24</v>
      </c>
      <c r="D28" s="41">
        <v>8.0</v>
      </c>
      <c r="E28" s="41">
        <v>9.0</v>
      </c>
      <c r="F28" s="41">
        <v>5.0</v>
      </c>
      <c r="G28" s="41">
        <v>9.0</v>
      </c>
      <c r="H28" s="41">
        <v>8.0</v>
      </c>
      <c r="I28" s="42"/>
      <c r="J28" s="41">
        <v>8.0</v>
      </c>
      <c r="K28" s="41">
        <v>7.0</v>
      </c>
      <c r="L28" s="41">
        <v>5.0</v>
      </c>
      <c r="M28" s="41">
        <v>8.0</v>
      </c>
      <c r="N28" s="41">
        <v>8.0</v>
      </c>
      <c r="O28" s="41">
        <v>9.0</v>
      </c>
      <c r="P28" s="41">
        <v>9.0</v>
      </c>
      <c r="Q28" s="41">
        <v>8.0</v>
      </c>
      <c r="R28" s="41">
        <v>8.0</v>
      </c>
      <c r="S28" s="41">
        <v>8.0</v>
      </c>
      <c r="T28" s="41">
        <v>9.0</v>
      </c>
      <c r="U28" s="41">
        <v>9.0</v>
      </c>
      <c r="V28" s="41">
        <v>9.0</v>
      </c>
      <c r="W28" s="41">
        <v>9.0</v>
      </c>
      <c r="X28" s="41">
        <v>8.0</v>
      </c>
      <c r="Y28" s="41">
        <v>8.0</v>
      </c>
      <c r="Z28" s="41">
        <v>8.0</v>
      </c>
      <c r="AA28" s="41">
        <v>9.0</v>
      </c>
      <c r="AB28" s="41">
        <v>8.0</v>
      </c>
      <c r="AC28" s="41">
        <v>8.0</v>
      </c>
      <c r="AD28" s="41">
        <v>9.0</v>
      </c>
      <c r="AE28" s="41">
        <v>7.0</v>
      </c>
      <c r="AF28" s="41">
        <v>8.0</v>
      </c>
      <c r="AG28" s="41">
        <v>9.0</v>
      </c>
      <c r="AH28" s="41">
        <v>9.0</v>
      </c>
      <c r="AI28" s="41">
        <v>7.0</v>
      </c>
      <c r="AJ28" s="41">
        <v>8.0</v>
      </c>
    </row>
    <row r="29" ht="12.0" customHeight="1">
      <c r="A29" s="5"/>
      <c r="B29" s="20" t="s">
        <v>8</v>
      </c>
      <c r="C29" s="37" t="s">
        <v>25</v>
      </c>
      <c r="D29" s="41">
        <v>8.0</v>
      </c>
      <c r="E29" s="41">
        <v>10.0</v>
      </c>
      <c r="F29" s="41">
        <v>7.0</v>
      </c>
      <c r="G29" s="41">
        <v>8.0</v>
      </c>
      <c r="H29" s="41">
        <v>8.0</v>
      </c>
      <c r="I29" s="42"/>
      <c r="J29" s="41">
        <v>8.0</v>
      </c>
      <c r="K29" s="41">
        <v>9.0</v>
      </c>
      <c r="L29" s="41">
        <v>5.0</v>
      </c>
      <c r="M29" s="41">
        <v>9.0</v>
      </c>
      <c r="N29" s="41">
        <v>8.0</v>
      </c>
      <c r="O29" s="41">
        <v>9.0</v>
      </c>
      <c r="P29" s="41">
        <v>9.0</v>
      </c>
      <c r="Q29" s="41">
        <v>8.0</v>
      </c>
      <c r="R29" s="41">
        <v>8.0</v>
      </c>
      <c r="S29" s="41">
        <v>8.0</v>
      </c>
      <c r="T29" s="41">
        <v>9.0</v>
      </c>
      <c r="U29" s="41">
        <v>10.0</v>
      </c>
      <c r="V29" s="41">
        <v>9.0</v>
      </c>
      <c r="W29" s="41">
        <v>9.0</v>
      </c>
      <c r="X29" s="41">
        <v>8.0</v>
      </c>
      <c r="Y29" s="41">
        <v>8.0</v>
      </c>
      <c r="Z29" s="41">
        <v>8.0</v>
      </c>
      <c r="AA29" s="41">
        <v>9.0</v>
      </c>
      <c r="AB29" s="41">
        <v>8.0</v>
      </c>
      <c r="AC29" s="41">
        <v>8.0</v>
      </c>
      <c r="AD29" s="41">
        <v>9.0</v>
      </c>
      <c r="AE29" s="41">
        <v>6.0</v>
      </c>
      <c r="AF29" s="41">
        <v>8.0</v>
      </c>
      <c r="AG29" s="41">
        <v>9.0</v>
      </c>
      <c r="AH29" s="41">
        <v>8.0</v>
      </c>
      <c r="AI29" s="41">
        <v>8.0</v>
      </c>
      <c r="AJ29" s="41">
        <v>8.0</v>
      </c>
    </row>
    <row r="30" ht="12.0" customHeight="1">
      <c r="A30" s="5"/>
      <c r="B30" s="20" t="s">
        <v>8</v>
      </c>
      <c r="C30" s="37" t="s">
        <v>26</v>
      </c>
      <c r="D30" s="41">
        <v>7.0</v>
      </c>
      <c r="E30" s="41">
        <v>7.0</v>
      </c>
      <c r="F30" s="41">
        <v>1.0</v>
      </c>
      <c r="G30" s="41">
        <v>7.0</v>
      </c>
      <c r="H30" s="41">
        <v>7.0</v>
      </c>
      <c r="I30" s="42"/>
      <c r="J30" s="41">
        <v>9.0</v>
      </c>
      <c r="K30" s="41">
        <v>6.0</v>
      </c>
      <c r="L30" s="41">
        <v>5.0</v>
      </c>
      <c r="M30" s="41">
        <v>8.0</v>
      </c>
      <c r="N30" s="41">
        <v>6.0</v>
      </c>
      <c r="O30" s="41">
        <v>8.0</v>
      </c>
      <c r="P30" s="41">
        <v>9.0</v>
      </c>
      <c r="Q30" s="41">
        <v>7.0</v>
      </c>
      <c r="R30" s="41">
        <v>6.0</v>
      </c>
      <c r="S30" s="41">
        <v>8.0</v>
      </c>
      <c r="T30" s="41">
        <v>10.0</v>
      </c>
      <c r="U30" s="41">
        <v>8.0</v>
      </c>
      <c r="V30" s="41">
        <v>8.0</v>
      </c>
      <c r="W30" s="41">
        <v>8.0</v>
      </c>
      <c r="X30" s="41">
        <v>7.0</v>
      </c>
      <c r="Y30" s="41">
        <v>7.0</v>
      </c>
      <c r="Z30" s="41">
        <v>7.0</v>
      </c>
      <c r="AA30" s="41">
        <v>7.0</v>
      </c>
      <c r="AB30" s="41">
        <v>7.0</v>
      </c>
      <c r="AC30" s="41">
        <v>7.0</v>
      </c>
      <c r="AD30" s="41">
        <v>9.0</v>
      </c>
      <c r="AE30" s="41">
        <v>1.0</v>
      </c>
      <c r="AF30" s="41">
        <v>7.0</v>
      </c>
      <c r="AG30" s="41">
        <v>7.0</v>
      </c>
      <c r="AH30" s="41">
        <v>7.0</v>
      </c>
      <c r="AI30" s="41">
        <v>7.0</v>
      </c>
      <c r="AJ30" s="41">
        <v>7.0</v>
      </c>
    </row>
    <row r="31" ht="12.0" customHeight="1">
      <c r="A31" s="5"/>
      <c r="B31" s="20" t="s">
        <v>8</v>
      </c>
      <c r="C31" s="37" t="s">
        <v>27</v>
      </c>
      <c r="D31" s="41">
        <v>7.0</v>
      </c>
      <c r="E31" s="41">
        <v>7.0</v>
      </c>
      <c r="F31" s="41">
        <v>6.0</v>
      </c>
      <c r="G31" s="41">
        <v>7.0</v>
      </c>
      <c r="H31" s="41">
        <v>8.0</v>
      </c>
      <c r="I31" s="42"/>
      <c r="J31" s="41">
        <v>8.0</v>
      </c>
      <c r="K31" s="41">
        <v>9.0</v>
      </c>
      <c r="L31" s="41">
        <v>5.0</v>
      </c>
      <c r="M31" s="41">
        <v>9.0</v>
      </c>
      <c r="N31" s="41">
        <v>8.0</v>
      </c>
      <c r="O31" s="41">
        <v>8.0</v>
      </c>
      <c r="P31" s="41">
        <v>8.0</v>
      </c>
      <c r="Q31" s="41">
        <v>7.0</v>
      </c>
      <c r="R31" s="41">
        <v>7.0</v>
      </c>
      <c r="S31" s="41">
        <v>8.0</v>
      </c>
      <c r="T31" s="41">
        <v>9.0</v>
      </c>
      <c r="U31" s="41">
        <v>9.0</v>
      </c>
      <c r="V31" s="41">
        <v>10.0</v>
      </c>
      <c r="W31" s="41">
        <v>9.0</v>
      </c>
      <c r="X31" s="41">
        <v>8.0</v>
      </c>
      <c r="Y31" s="41">
        <v>8.0</v>
      </c>
      <c r="Z31" s="41">
        <v>8.0</v>
      </c>
      <c r="AA31" s="41">
        <v>10.0</v>
      </c>
      <c r="AB31" s="41">
        <v>8.0</v>
      </c>
      <c r="AC31" s="41">
        <v>8.0</v>
      </c>
      <c r="AD31" s="41">
        <v>8.0</v>
      </c>
      <c r="AE31" s="41">
        <v>6.0</v>
      </c>
      <c r="AF31" s="41">
        <v>10.0</v>
      </c>
      <c r="AG31" s="41">
        <v>8.0</v>
      </c>
      <c r="AH31" s="41">
        <v>8.0</v>
      </c>
      <c r="AI31" s="41">
        <v>8.0</v>
      </c>
      <c r="AJ31" s="41">
        <v>8.0</v>
      </c>
    </row>
    <row r="32" ht="12.0" customHeight="1">
      <c r="A32" s="5"/>
      <c r="B32" s="20" t="s">
        <v>8</v>
      </c>
      <c r="C32" s="37" t="s">
        <v>28</v>
      </c>
      <c r="D32" s="41">
        <v>9.0</v>
      </c>
      <c r="E32" s="41">
        <v>6.0</v>
      </c>
      <c r="F32" s="41">
        <v>8.0</v>
      </c>
      <c r="G32" s="41">
        <v>8.0</v>
      </c>
      <c r="H32" s="41">
        <v>9.0</v>
      </c>
      <c r="I32" s="42"/>
      <c r="J32" s="41">
        <v>7.0</v>
      </c>
      <c r="K32" s="41">
        <v>9.0</v>
      </c>
      <c r="L32" s="41">
        <v>5.0</v>
      </c>
      <c r="M32" s="41">
        <v>9.0</v>
      </c>
      <c r="N32" s="41">
        <v>9.0</v>
      </c>
      <c r="O32" s="41">
        <v>7.0</v>
      </c>
      <c r="P32" s="41">
        <v>8.0</v>
      </c>
      <c r="Q32" s="41">
        <v>8.0</v>
      </c>
      <c r="R32" s="41">
        <v>9.0</v>
      </c>
      <c r="S32" s="41">
        <v>9.0</v>
      </c>
      <c r="T32" s="41">
        <v>9.0</v>
      </c>
      <c r="U32" s="41">
        <v>9.0</v>
      </c>
      <c r="V32" s="41">
        <v>8.0</v>
      </c>
      <c r="W32" s="41">
        <v>8.0</v>
      </c>
      <c r="X32" s="41">
        <v>9.0</v>
      </c>
      <c r="Y32" s="41">
        <v>8.0</v>
      </c>
      <c r="Z32" s="41">
        <v>8.0</v>
      </c>
      <c r="AA32" s="41">
        <v>7.0</v>
      </c>
      <c r="AB32" s="41">
        <v>9.0</v>
      </c>
      <c r="AC32" s="41">
        <v>9.0</v>
      </c>
      <c r="AD32" s="41">
        <v>8.0</v>
      </c>
      <c r="AE32" s="41">
        <v>3.0</v>
      </c>
      <c r="AF32" s="41">
        <v>8.0</v>
      </c>
      <c r="AG32" s="41">
        <v>9.0</v>
      </c>
      <c r="AH32" s="41">
        <v>7.0</v>
      </c>
      <c r="AI32" s="41">
        <v>9.0</v>
      </c>
      <c r="AJ32" s="41">
        <v>8.0</v>
      </c>
    </row>
    <row r="33" ht="12.0" customHeight="1">
      <c r="A33" s="5"/>
      <c r="B33" s="20"/>
      <c r="C33" s="33" t="s">
        <v>15</v>
      </c>
      <c r="D33" s="34">
        <f t="shared" ref="D33:AJ33" si="3">TRUNC(IFERROR(AVERAGE(D25:D32),"0"),2)</f>
        <v>8</v>
      </c>
      <c r="E33" s="34">
        <f t="shared" si="3"/>
        <v>7.87</v>
      </c>
      <c r="F33" s="34">
        <f t="shared" si="3"/>
        <v>5.87</v>
      </c>
      <c r="G33" s="34">
        <f t="shared" si="3"/>
        <v>8.12</v>
      </c>
      <c r="H33" s="34">
        <f t="shared" si="3"/>
        <v>8.25</v>
      </c>
      <c r="I33" s="34">
        <f t="shared" si="3"/>
        <v>0</v>
      </c>
      <c r="J33" s="34">
        <f t="shared" si="3"/>
        <v>7.87</v>
      </c>
      <c r="K33" s="34">
        <f t="shared" si="3"/>
        <v>7.87</v>
      </c>
      <c r="L33" s="34">
        <f t="shared" si="3"/>
        <v>5</v>
      </c>
      <c r="M33" s="34">
        <f t="shared" si="3"/>
        <v>8.62</v>
      </c>
      <c r="N33" s="34">
        <f t="shared" si="3"/>
        <v>8.12</v>
      </c>
      <c r="O33" s="34">
        <f t="shared" si="3"/>
        <v>8.12</v>
      </c>
      <c r="P33" s="34">
        <f t="shared" si="3"/>
        <v>8.62</v>
      </c>
      <c r="Q33" s="34">
        <f t="shared" si="3"/>
        <v>7.62</v>
      </c>
      <c r="R33" s="34">
        <f t="shared" si="3"/>
        <v>7.87</v>
      </c>
      <c r="S33" s="34">
        <f t="shared" si="3"/>
        <v>8.37</v>
      </c>
      <c r="T33" s="34">
        <f t="shared" si="3"/>
        <v>9.25</v>
      </c>
      <c r="U33" s="34">
        <f t="shared" si="3"/>
        <v>9.12</v>
      </c>
      <c r="V33" s="34">
        <f t="shared" si="3"/>
        <v>8.87</v>
      </c>
      <c r="W33" s="34">
        <f t="shared" si="3"/>
        <v>8.62</v>
      </c>
      <c r="X33" s="34">
        <f t="shared" si="3"/>
        <v>8.25</v>
      </c>
      <c r="Y33" s="34">
        <f t="shared" si="3"/>
        <v>8</v>
      </c>
      <c r="Z33" s="34">
        <f t="shared" si="3"/>
        <v>8</v>
      </c>
      <c r="AA33" s="34">
        <f t="shared" si="3"/>
        <v>8.12</v>
      </c>
      <c r="AB33" s="34">
        <f t="shared" si="3"/>
        <v>8</v>
      </c>
      <c r="AC33" s="34">
        <f t="shared" si="3"/>
        <v>8</v>
      </c>
      <c r="AD33" s="34">
        <f t="shared" si="3"/>
        <v>8.62</v>
      </c>
      <c r="AE33" s="34">
        <f t="shared" si="3"/>
        <v>5.25</v>
      </c>
      <c r="AF33" s="34">
        <f t="shared" si="3"/>
        <v>8.62</v>
      </c>
      <c r="AG33" s="34">
        <f t="shared" si="3"/>
        <v>8.5</v>
      </c>
      <c r="AH33" s="34">
        <f t="shared" si="3"/>
        <v>7.87</v>
      </c>
      <c r="AI33" s="34">
        <f t="shared" si="3"/>
        <v>8</v>
      </c>
      <c r="AJ33" s="34">
        <f t="shared" si="3"/>
        <v>8</v>
      </c>
    </row>
    <row r="34" ht="15.75" customHeight="1">
      <c r="A34" s="5"/>
      <c r="B34" s="2"/>
      <c r="C34" s="35" t="s">
        <v>29</v>
      </c>
      <c r="D34" s="35" t="s">
        <v>29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</row>
    <row r="35" ht="12.0" customHeight="1">
      <c r="A35" s="5"/>
      <c r="B35" s="20" t="s">
        <v>8</v>
      </c>
      <c r="C35" s="37" t="s">
        <v>30</v>
      </c>
      <c r="D35" s="38">
        <v>8.0</v>
      </c>
      <c r="E35" s="38">
        <v>8.0</v>
      </c>
      <c r="F35" s="38">
        <v>6.0</v>
      </c>
      <c r="G35" s="38">
        <v>8.0</v>
      </c>
      <c r="H35" s="38">
        <v>9.0</v>
      </c>
      <c r="I35" s="39"/>
      <c r="J35" s="38">
        <v>8.0</v>
      </c>
      <c r="K35" s="38">
        <v>8.0</v>
      </c>
      <c r="L35" s="38">
        <v>6.0</v>
      </c>
      <c r="M35" s="38">
        <v>10.0</v>
      </c>
      <c r="N35" s="38">
        <v>8.0</v>
      </c>
      <c r="O35" s="38">
        <v>8.0</v>
      </c>
      <c r="P35" s="38">
        <v>9.0</v>
      </c>
      <c r="Q35" s="38">
        <v>8.0</v>
      </c>
      <c r="R35" s="38">
        <v>9.0</v>
      </c>
      <c r="S35" s="38">
        <v>8.0</v>
      </c>
      <c r="T35" s="38">
        <v>10.0</v>
      </c>
      <c r="U35" s="38">
        <v>10.0</v>
      </c>
      <c r="V35" s="38">
        <v>9.0</v>
      </c>
      <c r="W35" s="38">
        <v>9.0</v>
      </c>
      <c r="X35" s="38">
        <v>9.0</v>
      </c>
      <c r="Y35" s="38">
        <v>9.0</v>
      </c>
      <c r="Z35" s="38">
        <v>9.0</v>
      </c>
      <c r="AA35" s="38">
        <v>9.0</v>
      </c>
      <c r="AB35" s="38">
        <v>9.0</v>
      </c>
      <c r="AC35" s="38">
        <v>10.0</v>
      </c>
      <c r="AD35" s="38">
        <v>9.0</v>
      </c>
      <c r="AE35" s="38">
        <v>6.0</v>
      </c>
      <c r="AF35" s="38">
        <v>9.0</v>
      </c>
      <c r="AG35" s="38">
        <v>9.0</v>
      </c>
      <c r="AH35" s="38">
        <v>8.0</v>
      </c>
      <c r="AI35" s="38">
        <v>9.0</v>
      </c>
      <c r="AJ35" s="38">
        <v>9.0</v>
      </c>
    </row>
    <row r="36" ht="12.0" customHeight="1">
      <c r="A36" s="5"/>
      <c r="B36" s="20" t="s">
        <v>8</v>
      </c>
      <c r="C36" s="37" t="s">
        <v>31</v>
      </c>
      <c r="D36" s="38">
        <v>8.0</v>
      </c>
      <c r="E36" s="38">
        <v>7.0</v>
      </c>
      <c r="F36" s="38">
        <v>7.0</v>
      </c>
      <c r="G36" s="38">
        <v>8.0</v>
      </c>
      <c r="H36" s="38">
        <v>8.0</v>
      </c>
      <c r="I36" s="39"/>
      <c r="J36" s="38">
        <v>8.0</v>
      </c>
      <c r="K36" s="38">
        <v>9.0</v>
      </c>
      <c r="L36" s="38">
        <v>6.0</v>
      </c>
      <c r="M36" s="38">
        <v>10.0</v>
      </c>
      <c r="N36" s="38">
        <v>8.0</v>
      </c>
      <c r="O36" s="38">
        <v>8.0</v>
      </c>
      <c r="P36" s="38">
        <v>8.0</v>
      </c>
      <c r="Q36" s="38">
        <v>8.0</v>
      </c>
      <c r="R36" s="38">
        <v>9.0</v>
      </c>
      <c r="S36" s="38">
        <v>8.0</v>
      </c>
      <c r="T36" s="38">
        <v>10.0</v>
      </c>
      <c r="U36" s="38">
        <v>9.0</v>
      </c>
      <c r="V36" s="38">
        <v>8.0</v>
      </c>
      <c r="W36" s="38">
        <v>8.0</v>
      </c>
      <c r="X36" s="38">
        <v>9.0</v>
      </c>
      <c r="Y36" s="38">
        <v>8.0</v>
      </c>
      <c r="Z36" s="38">
        <v>9.0</v>
      </c>
      <c r="AA36" s="38">
        <v>8.0</v>
      </c>
      <c r="AB36" s="38">
        <v>8.0</v>
      </c>
      <c r="AC36" s="38">
        <v>9.0</v>
      </c>
      <c r="AD36" s="38">
        <v>9.0</v>
      </c>
      <c r="AE36" s="38">
        <v>8.0</v>
      </c>
      <c r="AF36" s="38">
        <v>10.0</v>
      </c>
      <c r="AG36" s="38">
        <v>8.0</v>
      </c>
      <c r="AH36" s="38">
        <v>8.0</v>
      </c>
      <c r="AI36" s="38">
        <v>9.0</v>
      </c>
      <c r="AJ36" s="38">
        <v>9.0</v>
      </c>
    </row>
    <row r="37" ht="12.0" customHeight="1">
      <c r="A37" s="5"/>
      <c r="B37" s="20" t="s">
        <v>8</v>
      </c>
      <c r="C37" s="37" t="s">
        <v>32</v>
      </c>
      <c r="D37" s="38">
        <v>9.0</v>
      </c>
      <c r="E37" s="38">
        <v>6.0</v>
      </c>
      <c r="F37" s="38">
        <v>7.0</v>
      </c>
      <c r="G37" s="38">
        <v>8.0</v>
      </c>
      <c r="H37" s="38">
        <v>9.0</v>
      </c>
      <c r="I37" s="39"/>
      <c r="J37" s="38">
        <v>7.0</v>
      </c>
      <c r="K37" s="38">
        <v>9.0</v>
      </c>
      <c r="L37" s="38">
        <v>6.0</v>
      </c>
      <c r="M37" s="38">
        <v>9.0</v>
      </c>
      <c r="N37" s="38">
        <v>9.0</v>
      </c>
      <c r="O37" s="38">
        <v>8.0</v>
      </c>
      <c r="P37" s="38">
        <v>8.0</v>
      </c>
      <c r="Q37" s="38">
        <v>8.0</v>
      </c>
      <c r="R37" s="38">
        <v>9.0</v>
      </c>
      <c r="S37" s="38">
        <v>8.0</v>
      </c>
      <c r="T37" s="38">
        <v>9.0</v>
      </c>
      <c r="U37" s="38">
        <v>10.0</v>
      </c>
      <c r="V37" s="38">
        <v>9.0</v>
      </c>
      <c r="W37" s="38">
        <v>9.0</v>
      </c>
      <c r="X37" s="38">
        <v>9.0</v>
      </c>
      <c r="Y37" s="38">
        <v>8.0</v>
      </c>
      <c r="Z37" s="38">
        <v>9.0</v>
      </c>
      <c r="AA37" s="38">
        <v>10.0</v>
      </c>
      <c r="AB37" s="38">
        <v>8.0</v>
      </c>
      <c r="AC37" s="38">
        <v>9.0</v>
      </c>
      <c r="AD37" s="38">
        <v>9.0</v>
      </c>
      <c r="AE37" s="38">
        <v>8.0</v>
      </c>
      <c r="AF37" s="38">
        <v>10.0</v>
      </c>
      <c r="AG37" s="38">
        <v>9.0</v>
      </c>
      <c r="AH37" s="38">
        <v>9.0</v>
      </c>
      <c r="AI37" s="38">
        <v>9.0</v>
      </c>
      <c r="AJ37" s="38">
        <v>9.0</v>
      </c>
    </row>
    <row r="38" ht="12.0" customHeight="1">
      <c r="A38" s="5"/>
      <c r="B38" s="20" t="s">
        <v>8</v>
      </c>
      <c r="C38" s="37" t="s">
        <v>33</v>
      </c>
      <c r="D38" s="38">
        <v>8.0</v>
      </c>
      <c r="E38" s="38">
        <v>7.0</v>
      </c>
      <c r="F38" s="38">
        <v>8.0</v>
      </c>
      <c r="G38" s="38">
        <v>8.0</v>
      </c>
      <c r="H38" s="38">
        <v>8.0</v>
      </c>
      <c r="I38" s="39"/>
      <c r="J38" s="38">
        <v>8.0</v>
      </c>
      <c r="K38" s="38">
        <v>8.0</v>
      </c>
      <c r="L38" s="38">
        <v>6.0</v>
      </c>
      <c r="M38" s="38">
        <v>9.0</v>
      </c>
      <c r="N38" s="38">
        <v>8.0</v>
      </c>
      <c r="O38" s="38">
        <v>8.0</v>
      </c>
      <c r="P38" s="38">
        <v>8.0</v>
      </c>
      <c r="Q38" s="38">
        <v>8.0</v>
      </c>
      <c r="R38" s="38">
        <v>8.0</v>
      </c>
      <c r="S38" s="38">
        <v>8.0</v>
      </c>
      <c r="T38" s="38">
        <v>10.0</v>
      </c>
      <c r="U38" s="38">
        <v>9.0</v>
      </c>
      <c r="V38" s="38">
        <v>8.0</v>
      </c>
      <c r="W38" s="38">
        <v>8.0</v>
      </c>
      <c r="X38" s="38">
        <v>9.0</v>
      </c>
      <c r="Y38" s="38">
        <v>8.0</v>
      </c>
      <c r="Z38" s="38">
        <v>8.0</v>
      </c>
      <c r="AA38" s="38">
        <v>8.0</v>
      </c>
      <c r="AB38" s="38">
        <v>8.0</v>
      </c>
      <c r="AC38" s="38">
        <v>9.0</v>
      </c>
      <c r="AD38" s="38">
        <v>9.0</v>
      </c>
      <c r="AE38" s="38">
        <v>9.0</v>
      </c>
      <c r="AF38" s="38">
        <v>9.0</v>
      </c>
      <c r="AG38" s="38">
        <v>8.0</v>
      </c>
      <c r="AH38" s="38">
        <v>8.0</v>
      </c>
      <c r="AI38" s="38">
        <v>9.0</v>
      </c>
      <c r="AJ38" s="38">
        <v>8.0</v>
      </c>
    </row>
    <row r="39" ht="12.0" customHeight="1">
      <c r="A39" s="5"/>
      <c r="B39" s="20" t="s">
        <v>8</v>
      </c>
      <c r="C39" s="37" t="s">
        <v>34</v>
      </c>
      <c r="D39" s="38">
        <v>9.0</v>
      </c>
      <c r="E39" s="38">
        <v>8.0</v>
      </c>
      <c r="F39" s="38">
        <v>9.0</v>
      </c>
      <c r="G39" s="38">
        <v>9.0</v>
      </c>
      <c r="H39" s="38">
        <v>8.0</v>
      </c>
      <c r="I39" s="39"/>
      <c r="J39" s="38">
        <v>8.0</v>
      </c>
      <c r="K39" s="38">
        <v>9.0</v>
      </c>
      <c r="L39" s="38">
        <v>3.0</v>
      </c>
      <c r="M39" s="38">
        <v>9.0</v>
      </c>
      <c r="N39" s="38">
        <v>9.0</v>
      </c>
      <c r="O39" s="38">
        <v>8.0</v>
      </c>
      <c r="P39" s="38">
        <v>9.0</v>
      </c>
      <c r="Q39" s="38">
        <v>8.0</v>
      </c>
      <c r="R39" s="38">
        <v>9.0</v>
      </c>
      <c r="S39" s="38">
        <v>8.0</v>
      </c>
      <c r="T39" s="38">
        <v>10.0</v>
      </c>
      <c r="U39" s="38">
        <v>9.0</v>
      </c>
      <c r="V39" s="38">
        <v>9.0</v>
      </c>
      <c r="W39" s="38">
        <v>8.0</v>
      </c>
      <c r="X39" s="38">
        <v>9.0</v>
      </c>
      <c r="Y39" s="38">
        <v>8.0</v>
      </c>
      <c r="Z39" s="38">
        <v>9.0</v>
      </c>
      <c r="AA39" s="38">
        <v>8.0</v>
      </c>
      <c r="AB39" s="38">
        <v>9.0</v>
      </c>
      <c r="AC39" s="38">
        <v>9.0</v>
      </c>
      <c r="AD39" s="38">
        <v>9.0</v>
      </c>
      <c r="AE39" s="38">
        <v>8.0</v>
      </c>
      <c r="AF39" s="38">
        <v>9.0</v>
      </c>
      <c r="AG39" s="38">
        <v>9.0</v>
      </c>
      <c r="AH39" s="38">
        <v>8.0</v>
      </c>
      <c r="AI39" s="38">
        <v>9.0</v>
      </c>
      <c r="AJ39" s="38">
        <v>8.0</v>
      </c>
    </row>
    <row r="40" ht="12.0" customHeight="1">
      <c r="A40" s="5"/>
      <c r="B40" s="20" t="s">
        <v>8</v>
      </c>
      <c r="C40" s="37" t="s">
        <v>35</v>
      </c>
      <c r="D40" s="38">
        <v>9.0</v>
      </c>
      <c r="E40" s="38">
        <v>7.0</v>
      </c>
      <c r="F40" s="38">
        <v>6.0</v>
      </c>
      <c r="G40" s="38">
        <v>8.0</v>
      </c>
      <c r="H40" s="38">
        <v>8.0</v>
      </c>
      <c r="I40" s="39"/>
      <c r="J40" s="38">
        <v>8.0</v>
      </c>
      <c r="K40" s="38">
        <v>8.0</v>
      </c>
      <c r="L40" s="38">
        <v>3.0</v>
      </c>
      <c r="M40" s="38">
        <v>10.0</v>
      </c>
      <c r="N40" s="38">
        <v>9.0</v>
      </c>
      <c r="O40" s="38">
        <v>8.0</v>
      </c>
      <c r="P40" s="38">
        <v>9.0</v>
      </c>
      <c r="Q40" s="38">
        <v>9.0</v>
      </c>
      <c r="R40" s="38">
        <v>8.0</v>
      </c>
      <c r="S40" s="38">
        <v>8.0</v>
      </c>
      <c r="T40" s="38">
        <v>10.0</v>
      </c>
      <c r="U40" s="38">
        <v>10.0</v>
      </c>
      <c r="V40" s="38">
        <v>9.0</v>
      </c>
      <c r="W40" s="38">
        <v>9.0</v>
      </c>
      <c r="X40" s="38">
        <v>9.0</v>
      </c>
      <c r="Y40" s="38">
        <v>8.0</v>
      </c>
      <c r="Z40" s="38">
        <v>9.0</v>
      </c>
      <c r="AA40" s="38">
        <v>8.0</v>
      </c>
      <c r="AB40" s="38">
        <v>9.0</v>
      </c>
      <c r="AC40" s="38">
        <v>10.0</v>
      </c>
      <c r="AD40" s="38">
        <v>9.0</v>
      </c>
      <c r="AE40" s="38">
        <v>6.0</v>
      </c>
      <c r="AF40" s="38">
        <v>9.0</v>
      </c>
      <c r="AG40" s="38">
        <v>9.0</v>
      </c>
      <c r="AH40" s="38">
        <v>8.0</v>
      </c>
      <c r="AI40" s="38">
        <v>9.0</v>
      </c>
      <c r="AJ40" s="38">
        <v>8.0</v>
      </c>
    </row>
    <row r="41" ht="12.0" customHeight="1">
      <c r="A41" s="5"/>
      <c r="B41" s="43"/>
      <c r="C41" s="33" t="s">
        <v>15</v>
      </c>
      <c r="D41" s="34">
        <f t="shared" ref="D41:AJ41" si="4">TRUNC(IFERROR(AVERAGE(D35:D40),"0"),2)</f>
        <v>8.5</v>
      </c>
      <c r="E41" s="34">
        <f t="shared" si="4"/>
        <v>7.16</v>
      </c>
      <c r="F41" s="34">
        <f t="shared" si="4"/>
        <v>7.16</v>
      </c>
      <c r="G41" s="34">
        <f t="shared" si="4"/>
        <v>8.16</v>
      </c>
      <c r="H41" s="34">
        <f t="shared" si="4"/>
        <v>8.33</v>
      </c>
      <c r="I41" s="34">
        <f t="shared" si="4"/>
        <v>0</v>
      </c>
      <c r="J41" s="34">
        <f t="shared" si="4"/>
        <v>7.83</v>
      </c>
      <c r="K41" s="34">
        <f t="shared" si="4"/>
        <v>8.5</v>
      </c>
      <c r="L41" s="34">
        <f t="shared" si="4"/>
        <v>5</v>
      </c>
      <c r="M41" s="34">
        <f t="shared" si="4"/>
        <v>9.5</v>
      </c>
      <c r="N41" s="34">
        <f t="shared" si="4"/>
        <v>8.5</v>
      </c>
      <c r="O41" s="34">
        <f t="shared" si="4"/>
        <v>8</v>
      </c>
      <c r="P41" s="34">
        <f t="shared" si="4"/>
        <v>8.5</v>
      </c>
      <c r="Q41" s="34">
        <f t="shared" si="4"/>
        <v>8.16</v>
      </c>
      <c r="R41" s="34">
        <f t="shared" si="4"/>
        <v>8.66</v>
      </c>
      <c r="S41" s="34">
        <f t="shared" si="4"/>
        <v>8</v>
      </c>
      <c r="T41" s="34">
        <f t="shared" si="4"/>
        <v>9.83</v>
      </c>
      <c r="U41" s="34">
        <f t="shared" si="4"/>
        <v>9.5</v>
      </c>
      <c r="V41" s="34">
        <f t="shared" si="4"/>
        <v>8.66</v>
      </c>
      <c r="W41" s="34">
        <f t="shared" si="4"/>
        <v>8.5</v>
      </c>
      <c r="X41" s="34">
        <f t="shared" si="4"/>
        <v>9</v>
      </c>
      <c r="Y41" s="34">
        <f t="shared" si="4"/>
        <v>8.16</v>
      </c>
      <c r="Z41" s="34">
        <f t="shared" si="4"/>
        <v>8.83</v>
      </c>
      <c r="AA41" s="34">
        <f t="shared" si="4"/>
        <v>8.5</v>
      </c>
      <c r="AB41" s="34">
        <f t="shared" si="4"/>
        <v>8.5</v>
      </c>
      <c r="AC41" s="34">
        <f t="shared" si="4"/>
        <v>9.33</v>
      </c>
      <c r="AD41" s="34">
        <f t="shared" si="4"/>
        <v>9</v>
      </c>
      <c r="AE41" s="34">
        <f t="shared" si="4"/>
        <v>7.5</v>
      </c>
      <c r="AF41" s="34">
        <f t="shared" si="4"/>
        <v>9.33</v>
      </c>
      <c r="AG41" s="34">
        <f t="shared" si="4"/>
        <v>8.66</v>
      </c>
      <c r="AH41" s="34">
        <f t="shared" si="4"/>
        <v>8.16</v>
      </c>
      <c r="AI41" s="34">
        <f t="shared" si="4"/>
        <v>9</v>
      </c>
      <c r="AJ41" s="34">
        <f t="shared" si="4"/>
        <v>8.5</v>
      </c>
    </row>
    <row r="42" ht="15.75" customHeight="1">
      <c r="A42" s="5"/>
      <c r="B42" s="2"/>
      <c r="C42" s="40" t="s">
        <v>36</v>
      </c>
      <c r="D42" s="56">
        <v>7.0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41">
        <v>9.0</v>
      </c>
      <c r="E43" s="41">
        <v>7.0</v>
      </c>
      <c r="F43" s="41">
        <v>8.0</v>
      </c>
      <c r="G43" s="41">
        <v>7.0</v>
      </c>
      <c r="H43" s="41">
        <v>8.0</v>
      </c>
      <c r="I43" s="42"/>
      <c r="J43" s="41">
        <v>9.0</v>
      </c>
      <c r="K43" s="41">
        <v>9.0</v>
      </c>
      <c r="L43" s="41">
        <v>4.0</v>
      </c>
      <c r="M43" s="41">
        <v>9.0</v>
      </c>
      <c r="N43" s="41">
        <v>8.0</v>
      </c>
      <c r="O43" s="41">
        <v>8.0</v>
      </c>
      <c r="P43" s="41">
        <v>9.0</v>
      </c>
      <c r="Q43" s="41">
        <v>10.0</v>
      </c>
      <c r="R43" s="41">
        <v>8.0</v>
      </c>
      <c r="S43" s="41">
        <v>9.0</v>
      </c>
      <c r="T43" s="41">
        <v>10.0</v>
      </c>
      <c r="U43" s="41">
        <v>10.0</v>
      </c>
      <c r="V43" s="41">
        <v>9.0</v>
      </c>
      <c r="W43" s="41">
        <v>8.0</v>
      </c>
      <c r="X43" s="41">
        <v>9.0</v>
      </c>
      <c r="Y43" s="41">
        <v>8.0</v>
      </c>
      <c r="Z43" s="41">
        <v>9.0</v>
      </c>
      <c r="AA43" s="41">
        <v>8.0</v>
      </c>
      <c r="AB43" s="41">
        <v>9.0</v>
      </c>
      <c r="AC43" s="41">
        <v>9.0</v>
      </c>
      <c r="AD43" s="41">
        <v>10.0</v>
      </c>
      <c r="AE43" s="41">
        <v>6.0</v>
      </c>
      <c r="AF43" s="41">
        <v>9.0</v>
      </c>
      <c r="AG43" s="41">
        <v>9.0</v>
      </c>
      <c r="AH43" s="41">
        <v>8.0</v>
      </c>
      <c r="AI43" s="41">
        <v>9.0</v>
      </c>
      <c r="AJ43" s="41">
        <v>8.0</v>
      </c>
    </row>
    <row r="44" ht="12.0" customHeight="1">
      <c r="A44" s="5"/>
      <c r="B44" s="20" t="s">
        <v>8</v>
      </c>
      <c r="C44" s="37" t="s">
        <v>38</v>
      </c>
      <c r="D44" s="41">
        <v>8.0</v>
      </c>
      <c r="E44" s="41">
        <v>7.0</v>
      </c>
      <c r="F44" s="41">
        <v>6.0</v>
      </c>
      <c r="G44" s="41">
        <v>7.0</v>
      </c>
      <c r="H44" s="41">
        <v>8.0</v>
      </c>
      <c r="I44" s="42"/>
      <c r="J44" s="41">
        <v>8.0</v>
      </c>
      <c r="K44" s="41">
        <v>8.0</v>
      </c>
      <c r="L44" s="41">
        <v>4.0</v>
      </c>
      <c r="M44" s="41">
        <v>9.0</v>
      </c>
      <c r="N44" s="41">
        <v>7.0</v>
      </c>
      <c r="O44" s="41">
        <v>7.0</v>
      </c>
      <c r="P44" s="41">
        <v>9.0</v>
      </c>
      <c r="Q44" s="41">
        <v>9.0</v>
      </c>
      <c r="R44" s="41">
        <v>8.0</v>
      </c>
      <c r="S44" s="41">
        <v>8.0</v>
      </c>
      <c r="T44" s="41">
        <v>9.0</v>
      </c>
      <c r="U44" s="41">
        <v>9.0</v>
      </c>
      <c r="V44" s="41">
        <v>8.0</v>
      </c>
      <c r="W44" s="41">
        <v>8.0</v>
      </c>
      <c r="X44" s="41">
        <v>8.0</v>
      </c>
      <c r="Y44" s="41">
        <v>7.0</v>
      </c>
      <c r="Z44" s="41">
        <v>8.0</v>
      </c>
      <c r="AA44" s="41">
        <v>8.0</v>
      </c>
      <c r="AB44" s="41">
        <v>8.0</v>
      </c>
      <c r="AC44" s="41">
        <v>8.0</v>
      </c>
      <c r="AD44" s="41">
        <v>9.0</v>
      </c>
      <c r="AE44" s="41">
        <v>6.0</v>
      </c>
      <c r="AF44" s="41">
        <v>9.0</v>
      </c>
      <c r="AG44" s="41">
        <v>8.0</v>
      </c>
      <c r="AH44" s="41">
        <v>7.0</v>
      </c>
      <c r="AI44" s="41">
        <v>8.0</v>
      </c>
      <c r="AJ44" s="41">
        <v>7.0</v>
      </c>
    </row>
    <row r="45" ht="12.0" customHeight="1">
      <c r="A45" s="5"/>
      <c r="B45" s="20" t="s">
        <v>8</v>
      </c>
      <c r="C45" s="37" t="s">
        <v>39</v>
      </c>
      <c r="D45" s="41">
        <v>10.0</v>
      </c>
      <c r="E45" s="41">
        <v>9.0</v>
      </c>
      <c r="F45" s="41">
        <v>9.0</v>
      </c>
      <c r="G45" s="41">
        <v>9.0</v>
      </c>
      <c r="H45" s="41">
        <v>10.0</v>
      </c>
      <c r="I45" s="42"/>
      <c r="J45" s="41">
        <v>9.0</v>
      </c>
      <c r="K45" s="41">
        <v>9.0</v>
      </c>
      <c r="L45" s="41">
        <v>4.0</v>
      </c>
      <c r="M45" s="41">
        <v>10.0</v>
      </c>
      <c r="N45" s="41">
        <v>9.0</v>
      </c>
      <c r="O45" s="41">
        <v>8.0</v>
      </c>
      <c r="P45" s="41">
        <v>9.0</v>
      </c>
      <c r="Q45" s="41">
        <v>9.0</v>
      </c>
      <c r="R45" s="41">
        <v>9.0</v>
      </c>
      <c r="S45" s="41">
        <v>9.0</v>
      </c>
      <c r="T45" s="41">
        <v>10.0</v>
      </c>
      <c r="U45" s="41">
        <v>10.0</v>
      </c>
      <c r="V45" s="41">
        <v>9.0</v>
      </c>
      <c r="W45" s="41">
        <v>9.0</v>
      </c>
      <c r="X45" s="41">
        <v>9.0</v>
      </c>
      <c r="Y45" s="41">
        <v>9.0</v>
      </c>
      <c r="Z45" s="41">
        <v>9.0</v>
      </c>
      <c r="AA45" s="41">
        <v>9.0</v>
      </c>
      <c r="AB45" s="41">
        <v>9.0</v>
      </c>
      <c r="AC45" s="41">
        <v>9.0</v>
      </c>
      <c r="AD45" s="41">
        <v>9.0</v>
      </c>
      <c r="AE45" s="41">
        <v>5.0</v>
      </c>
      <c r="AF45" s="41">
        <v>9.0</v>
      </c>
      <c r="AG45" s="41">
        <v>9.0</v>
      </c>
      <c r="AH45" s="41">
        <v>8.0</v>
      </c>
      <c r="AI45" s="41">
        <v>9.0</v>
      </c>
      <c r="AJ45" s="41">
        <v>9.0</v>
      </c>
    </row>
    <row r="46" ht="12.0" customHeight="1">
      <c r="A46" s="5"/>
      <c r="B46" s="20" t="s">
        <v>8</v>
      </c>
      <c r="C46" s="37" t="s">
        <v>40</v>
      </c>
      <c r="D46" s="41">
        <v>9.0</v>
      </c>
      <c r="E46" s="41">
        <v>9.0</v>
      </c>
      <c r="F46" s="41">
        <v>8.0</v>
      </c>
      <c r="G46" s="41">
        <v>8.0</v>
      </c>
      <c r="H46" s="41">
        <v>9.0</v>
      </c>
      <c r="I46" s="42"/>
      <c r="J46" s="41">
        <v>9.0</v>
      </c>
      <c r="K46" s="41">
        <v>9.0</v>
      </c>
      <c r="L46" s="41">
        <v>4.0</v>
      </c>
      <c r="M46" s="41">
        <v>9.0</v>
      </c>
      <c r="N46" s="41">
        <v>9.0</v>
      </c>
      <c r="O46" s="41">
        <v>8.0</v>
      </c>
      <c r="P46" s="41">
        <v>9.0</v>
      </c>
      <c r="Q46" s="41">
        <v>9.0</v>
      </c>
      <c r="R46" s="41">
        <v>9.0</v>
      </c>
      <c r="S46" s="41">
        <v>9.0</v>
      </c>
      <c r="T46" s="41">
        <v>10.0</v>
      </c>
      <c r="U46" s="41">
        <v>10.0</v>
      </c>
      <c r="V46" s="41">
        <v>9.0</v>
      </c>
      <c r="W46" s="41">
        <v>9.0</v>
      </c>
      <c r="X46" s="41">
        <v>9.0</v>
      </c>
      <c r="Y46" s="41">
        <v>9.0</v>
      </c>
      <c r="Z46" s="41">
        <v>9.0</v>
      </c>
      <c r="AA46" s="41">
        <v>7.0</v>
      </c>
      <c r="AB46" s="41">
        <v>9.0</v>
      </c>
      <c r="AC46" s="41">
        <v>9.0</v>
      </c>
      <c r="AD46" s="41">
        <v>9.0</v>
      </c>
      <c r="AE46" s="41">
        <v>5.0</v>
      </c>
      <c r="AF46" s="41">
        <v>9.0</v>
      </c>
      <c r="AG46" s="41">
        <v>9.0</v>
      </c>
      <c r="AH46" s="41">
        <v>8.0</v>
      </c>
      <c r="AI46" s="41">
        <v>9.0</v>
      </c>
      <c r="AJ46" s="41">
        <v>9.0</v>
      </c>
    </row>
    <row r="47" ht="12.0" customHeight="1">
      <c r="A47" s="5"/>
      <c r="B47" s="20" t="s">
        <v>8</v>
      </c>
      <c r="C47" s="37" t="s">
        <v>41</v>
      </c>
      <c r="D47" s="41">
        <v>8.0</v>
      </c>
      <c r="E47" s="41">
        <v>6.0</v>
      </c>
      <c r="F47" s="41">
        <v>1.0</v>
      </c>
      <c r="G47" s="41">
        <v>8.0</v>
      </c>
      <c r="H47" s="41">
        <v>8.0</v>
      </c>
      <c r="I47" s="42"/>
      <c r="J47" s="41">
        <v>9.0</v>
      </c>
      <c r="K47" s="41">
        <v>7.0</v>
      </c>
      <c r="L47" s="41">
        <v>1.0</v>
      </c>
      <c r="M47" s="41">
        <v>10.0</v>
      </c>
      <c r="N47" s="41">
        <v>7.0</v>
      </c>
      <c r="O47" s="41">
        <v>7.0</v>
      </c>
      <c r="P47" s="41">
        <v>8.0</v>
      </c>
      <c r="Q47" s="41">
        <v>7.0</v>
      </c>
      <c r="R47" s="41">
        <v>7.0</v>
      </c>
      <c r="S47" s="41">
        <v>9.0</v>
      </c>
      <c r="T47" s="41">
        <v>10.0</v>
      </c>
      <c r="U47" s="41">
        <v>8.0</v>
      </c>
      <c r="V47" s="41">
        <v>8.0</v>
      </c>
      <c r="W47" s="41">
        <v>7.0</v>
      </c>
      <c r="X47" s="41">
        <v>7.0</v>
      </c>
      <c r="Y47" s="41">
        <v>7.0</v>
      </c>
      <c r="Z47" s="41">
        <v>7.0</v>
      </c>
      <c r="AA47" s="41">
        <v>7.0</v>
      </c>
      <c r="AB47" s="41">
        <v>7.0</v>
      </c>
      <c r="AC47" s="41">
        <v>8.0</v>
      </c>
      <c r="AD47" s="41">
        <v>10.0</v>
      </c>
      <c r="AE47" s="41">
        <v>5.0</v>
      </c>
      <c r="AF47" s="41">
        <v>8.0</v>
      </c>
      <c r="AG47" s="41">
        <v>8.0</v>
      </c>
      <c r="AH47" s="41">
        <v>7.0</v>
      </c>
      <c r="AI47" s="41">
        <v>8.0</v>
      </c>
      <c r="AJ47" s="41">
        <v>7.0</v>
      </c>
    </row>
    <row r="48" ht="12.0" customHeight="1">
      <c r="A48" s="5"/>
      <c r="B48" s="20"/>
      <c r="C48" s="33" t="s">
        <v>15</v>
      </c>
      <c r="D48" s="34">
        <f t="shared" ref="D48:AF48" si="5">TRUNC(IFERROR(AVERAGE(D43:D47),"0"),2)</f>
        <v>8.8</v>
      </c>
      <c r="E48" s="34">
        <f t="shared" si="5"/>
        <v>7.6</v>
      </c>
      <c r="F48" s="34">
        <f t="shared" si="5"/>
        <v>6.4</v>
      </c>
      <c r="G48" s="34">
        <f t="shared" si="5"/>
        <v>7.8</v>
      </c>
      <c r="H48" s="34">
        <f t="shared" si="5"/>
        <v>8.6</v>
      </c>
      <c r="I48" s="34">
        <f t="shared" si="5"/>
        <v>0</v>
      </c>
      <c r="J48" s="34">
        <f t="shared" si="5"/>
        <v>8.8</v>
      </c>
      <c r="K48" s="34">
        <f t="shared" si="5"/>
        <v>8.4</v>
      </c>
      <c r="L48" s="34">
        <f t="shared" si="5"/>
        <v>3.4</v>
      </c>
      <c r="M48" s="34">
        <f t="shared" si="5"/>
        <v>9.4</v>
      </c>
      <c r="N48" s="34">
        <f t="shared" si="5"/>
        <v>8</v>
      </c>
      <c r="O48" s="34">
        <f t="shared" si="5"/>
        <v>7.6</v>
      </c>
      <c r="P48" s="34">
        <f t="shared" si="5"/>
        <v>8.8</v>
      </c>
      <c r="Q48" s="34">
        <f t="shared" si="5"/>
        <v>8.8</v>
      </c>
      <c r="R48" s="34">
        <f t="shared" si="5"/>
        <v>8.2</v>
      </c>
      <c r="S48" s="34">
        <f t="shared" si="5"/>
        <v>8.8</v>
      </c>
      <c r="T48" s="34">
        <f t="shared" si="5"/>
        <v>9.8</v>
      </c>
      <c r="U48" s="34">
        <f t="shared" si="5"/>
        <v>9.4</v>
      </c>
      <c r="V48" s="34">
        <f t="shared" si="5"/>
        <v>8.6</v>
      </c>
      <c r="W48" s="34">
        <f t="shared" si="5"/>
        <v>8.2</v>
      </c>
      <c r="X48" s="34">
        <f t="shared" si="5"/>
        <v>8.4</v>
      </c>
      <c r="Y48" s="34">
        <f t="shared" si="5"/>
        <v>8</v>
      </c>
      <c r="Z48" s="34">
        <f t="shared" si="5"/>
        <v>8.4</v>
      </c>
      <c r="AA48" s="34">
        <f t="shared" si="5"/>
        <v>7.8</v>
      </c>
      <c r="AB48" s="34">
        <f t="shared" si="5"/>
        <v>8.4</v>
      </c>
      <c r="AC48" s="34">
        <f t="shared" si="5"/>
        <v>8.6</v>
      </c>
      <c r="AD48" s="34">
        <f t="shared" si="5"/>
        <v>9.4</v>
      </c>
      <c r="AE48" s="34">
        <f t="shared" si="5"/>
        <v>5.4</v>
      </c>
      <c r="AF48" s="34">
        <f t="shared" si="5"/>
        <v>8.8</v>
      </c>
      <c r="AG48" s="57">
        <v>8.6</v>
      </c>
      <c r="AH48" s="34">
        <f t="shared" ref="AH48:AJ48" si="6">TRUNC(IFERROR(AVERAGE(AH43:AH47),"0"),2)</f>
        <v>7.6</v>
      </c>
      <c r="AI48" s="34">
        <f t="shared" si="6"/>
        <v>8.6</v>
      </c>
      <c r="AJ48" s="34">
        <f t="shared" si="6"/>
        <v>8</v>
      </c>
    </row>
    <row r="49" ht="15.75" customHeight="1">
      <c r="A49" s="5"/>
      <c r="B49" s="2"/>
      <c r="C49" s="35" t="s">
        <v>42</v>
      </c>
      <c r="D49" s="35" t="s">
        <v>42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38">
        <v>9.0</v>
      </c>
      <c r="E50" s="38">
        <v>9.0</v>
      </c>
      <c r="F50" s="38">
        <v>6.0</v>
      </c>
      <c r="G50" s="38">
        <v>8.0</v>
      </c>
      <c r="H50" s="38">
        <v>9.0</v>
      </c>
      <c r="I50" s="39"/>
      <c r="J50" s="38">
        <v>9.0</v>
      </c>
      <c r="K50" s="38">
        <v>9.0</v>
      </c>
      <c r="L50" s="38">
        <v>6.0</v>
      </c>
      <c r="M50" s="38">
        <v>9.0</v>
      </c>
      <c r="N50" s="38">
        <v>8.0</v>
      </c>
      <c r="O50" s="38">
        <v>10.0</v>
      </c>
      <c r="P50" s="38">
        <v>9.0</v>
      </c>
      <c r="Q50" s="38">
        <v>8.0</v>
      </c>
      <c r="R50" s="38">
        <v>9.0</v>
      </c>
      <c r="S50" s="38">
        <v>9.0</v>
      </c>
      <c r="T50" s="38">
        <v>10.0</v>
      </c>
      <c r="U50" s="38">
        <v>9.0</v>
      </c>
      <c r="V50" s="38">
        <v>10.0</v>
      </c>
      <c r="W50" s="38">
        <v>9.0</v>
      </c>
      <c r="X50" s="38">
        <v>8.0</v>
      </c>
      <c r="Y50" s="38">
        <v>8.0</v>
      </c>
      <c r="Z50" s="38">
        <v>8.0</v>
      </c>
      <c r="AA50" s="38">
        <v>10.0</v>
      </c>
      <c r="AB50" s="38">
        <v>8.0</v>
      </c>
      <c r="AC50" s="38">
        <v>9.0</v>
      </c>
      <c r="AD50" s="38">
        <v>9.0</v>
      </c>
      <c r="AE50" s="38">
        <v>7.0</v>
      </c>
      <c r="AF50" s="38">
        <v>10.0</v>
      </c>
      <c r="AG50" s="38">
        <v>9.0</v>
      </c>
      <c r="AH50" s="38">
        <v>8.0</v>
      </c>
      <c r="AI50" s="38">
        <v>8.0</v>
      </c>
      <c r="AJ50" s="38">
        <v>8.0</v>
      </c>
    </row>
    <row r="51" ht="12.0" customHeight="1">
      <c r="A51" s="5"/>
      <c r="B51" s="20" t="s">
        <v>8</v>
      </c>
      <c r="C51" s="37" t="s">
        <v>44</v>
      </c>
      <c r="D51" s="38">
        <v>9.0</v>
      </c>
      <c r="E51" s="38">
        <v>8.0</v>
      </c>
      <c r="F51" s="38">
        <v>6.0</v>
      </c>
      <c r="G51" s="38">
        <v>8.0</v>
      </c>
      <c r="H51" s="38">
        <v>8.0</v>
      </c>
      <c r="I51" s="39"/>
      <c r="J51" s="38">
        <v>9.0</v>
      </c>
      <c r="K51" s="38">
        <v>7.0</v>
      </c>
      <c r="L51" s="38">
        <v>5.0</v>
      </c>
      <c r="M51" s="38">
        <v>9.0</v>
      </c>
      <c r="N51" s="38">
        <v>9.0</v>
      </c>
      <c r="O51" s="38">
        <v>9.0</v>
      </c>
      <c r="P51" s="38">
        <v>9.0</v>
      </c>
      <c r="Q51" s="38">
        <v>8.0</v>
      </c>
      <c r="R51" s="38">
        <v>9.0</v>
      </c>
      <c r="S51" s="38">
        <v>9.0</v>
      </c>
      <c r="T51" s="38">
        <v>9.0</v>
      </c>
      <c r="U51" s="38">
        <v>9.0</v>
      </c>
      <c r="V51" s="38">
        <v>9.0</v>
      </c>
      <c r="W51" s="38">
        <v>9.0</v>
      </c>
      <c r="X51" s="38">
        <v>8.0</v>
      </c>
      <c r="Y51" s="38">
        <v>9.0</v>
      </c>
      <c r="Z51" s="38">
        <v>9.0</v>
      </c>
      <c r="AA51" s="38">
        <v>9.0</v>
      </c>
      <c r="AB51" s="38">
        <v>9.0</v>
      </c>
      <c r="AC51" s="38">
        <v>8.0</v>
      </c>
      <c r="AD51" s="38">
        <v>9.0</v>
      </c>
      <c r="AE51" s="38">
        <v>7.0</v>
      </c>
      <c r="AF51" s="38">
        <v>9.0</v>
      </c>
      <c r="AG51" s="38">
        <v>9.0</v>
      </c>
      <c r="AH51" s="38">
        <v>8.0</v>
      </c>
      <c r="AI51" s="38">
        <v>9.0</v>
      </c>
      <c r="AJ51" s="38">
        <v>8.0</v>
      </c>
    </row>
    <row r="52" ht="12.0" customHeight="1">
      <c r="A52" s="5"/>
      <c r="B52" s="20" t="s">
        <v>8</v>
      </c>
      <c r="C52" s="37" t="s">
        <v>45</v>
      </c>
      <c r="D52" s="38">
        <v>8.0</v>
      </c>
      <c r="E52" s="38">
        <v>8.0</v>
      </c>
      <c r="F52" s="38">
        <v>6.0</v>
      </c>
      <c r="G52" s="38">
        <v>8.0</v>
      </c>
      <c r="H52" s="38">
        <v>8.0</v>
      </c>
      <c r="I52" s="39"/>
      <c r="J52" s="38">
        <v>8.0</v>
      </c>
      <c r="K52" s="38">
        <v>8.0</v>
      </c>
      <c r="L52" s="38">
        <v>5.0</v>
      </c>
      <c r="M52" s="38">
        <v>9.0</v>
      </c>
      <c r="N52" s="38">
        <v>9.0</v>
      </c>
      <c r="O52" s="38">
        <v>9.0</v>
      </c>
      <c r="P52" s="38">
        <v>8.0</v>
      </c>
      <c r="Q52" s="38">
        <v>7.0</v>
      </c>
      <c r="R52" s="38">
        <v>8.0</v>
      </c>
      <c r="S52" s="38">
        <v>8.0</v>
      </c>
      <c r="T52" s="38">
        <v>9.0</v>
      </c>
      <c r="U52" s="38">
        <v>9.0</v>
      </c>
      <c r="V52" s="38">
        <v>10.0</v>
      </c>
      <c r="W52" s="38">
        <v>8.0</v>
      </c>
      <c r="X52" s="38">
        <v>8.0</v>
      </c>
      <c r="Y52" s="38">
        <v>8.0</v>
      </c>
      <c r="Z52" s="38">
        <v>8.0</v>
      </c>
      <c r="AA52" s="38">
        <v>10.0</v>
      </c>
      <c r="AB52" s="38">
        <v>8.0</v>
      </c>
      <c r="AC52" s="38">
        <v>8.0</v>
      </c>
      <c r="AD52" s="38">
        <v>9.0</v>
      </c>
      <c r="AE52" s="38">
        <v>7.0</v>
      </c>
      <c r="AF52" s="38">
        <v>10.0</v>
      </c>
      <c r="AG52" s="38">
        <v>8.0</v>
      </c>
      <c r="AH52" s="38">
        <v>8.0</v>
      </c>
      <c r="AI52" s="38">
        <v>8.0</v>
      </c>
      <c r="AJ52" s="38">
        <v>8.0</v>
      </c>
    </row>
    <row r="53" ht="12.0" customHeight="1">
      <c r="A53" s="5"/>
      <c r="B53" s="20" t="s">
        <v>8</v>
      </c>
      <c r="C53" s="37" t="s">
        <v>46</v>
      </c>
      <c r="D53" s="38">
        <v>8.0</v>
      </c>
      <c r="E53" s="38">
        <v>9.0</v>
      </c>
      <c r="F53" s="38">
        <v>6.0</v>
      </c>
      <c r="G53" s="38">
        <v>8.0</v>
      </c>
      <c r="H53" s="38">
        <v>9.0</v>
      </c>
      <c r="I53" s="39"/>
      <c r="J53" s="38">
        <v>9.0</v>
      </c>
      <c r="K53" s="38">
        <v>9.0</v>
      </c>
      <c r="L53" s="38">
        <v>1.0</v>
      </c>
      <c r="M53" s="38">
        <v>9.0</v>
      </c>
      <c r="N53" s="38">
        <v>8.0</v>
      </c>
      <c r="O53" s="38">
        <v>9.0</v>
      </c>
      <c r="P53" s="38">
        <v>9.0</v>
      </c>
      <c r="Q53" s="38">
        <v>7.0</v>
      </c>
      <c r="R53" s="38">
        <v>8.0</v>
      </c>
      <c r="S53" s="38">
        <v>9.0</v>
      </c>
      <c r="T53" s="38">
        <v>9.0</v>
      </c>
      <c r="U53" s="38">
        <v>9.0</v>
      </c>
      <c r="V53" s="38">
        <v>9.0</v>
      </c>
      <c r="W53" s="38">
        <v>9.0</v>
      </c>
      <c r="X53" s="38">
        <v>8.0</v>
      </c>
      <c r="Y53" s="38">
        <v>8.0</v>
      </c>
      <c r="Z53" s="38">
        <v>8.0</v>
      </c>
      <c r="AA53" s="38">
        <v>8.0</v>
      </c>
      <c r="AB53" s="38">
        <v>8.0</v>
      </c>
      <c r="AC53" s="38">
        <v>9.0</v>
      </c>
      <c r="AD53" s="38">
        <v>9.0</v>
      </c>
      <c r="AE53" s="38">
        <v>7.0</v>
      </c>
      <c r="AF53" s="38">
        <v>7.0</v>
      </c>
      <c r="AG53" s="38">
        <v>8.0</v>
      </c>
      <c r="AH53" s="38">
        <v>8.0</v>
      </c>
      <c r="AI53" s="38">
        <v>7.0</v>
      </c>
      <c r="AJ53" s="38">
        <v>8.0</v>
      </c>
    </row>
    <row r="54" ht="12.0" customHeight="1">
      <c r="A54" s="5"/>
      <c r="B54" s="20"/>
      <c r="C54" s="33" t="s">
        <v>15</v>
      </c>
      <c r="D54" s="34">
        <f t="shared" ref="D54:AJ54" si="7">TRUNC(IFERROR(AVERAGE(D50:D53),"0"),2)</f>
        <v>8.5</v>
      </c>
      <c r="E54" s="34">
        <f t="shared" si="7"/>
        <v>8.5</v>
      </c>
      <c r="F54" s="34">
        <f t="shared" si="7"/>
        <v>6</v>
      </c>
      <c r="G54" s="34">
        <f t="shared" si="7"/>
        <v>8</v>
      </c>
      <c r="H54" s="34">
        <f t="shared" si="7"/>
        <v>8.5</v>
      </c>
      <c r="I54" s="34">
        <f t="shared" si="7"/>
        <v>0</v>
      </c>
      <c r="J54" s="34">
        <f t="shared" si="7"/>
        <v>8.75</v>
      </c>
      <c r="K54" s="34">
        <f t="shared" si="7"/>
        <v>8.25</v>
      </c>
      <c r="L54" s="34">
        <f t="shared" si="7"/>
        <v>4.25</v>
      </c>
      <c r="M54" s="34">
        <f t="shared" si="7"/>
        <v>9</v>
      </c>
      <c r="N54" s="34">
        <f t="shared" si="7"/>
        <v>8.5</v>
      </c>
      <c r="O54" s="34">
        <f t="shared" si="7"/>
        <v>9.25</v>
      </c>
      <c r="P54" s="34">
        <f t="shared" si="7"/>
        <v>8.75</v>
      </c>
      <c r="Q54" s="34">
        <f t="shared" si="7"/>
        <v>7.5</v>
      </c>
      <c r="R54" s="34">
        <f t="shared" si="7"/>
        <v>8.5</v>
      </c>
      <c r="S54" s="34">
        <f t="shared" si="7"/>
        <v>8.75</v>
      </c>
      <c r="T54" s="34">
        <f t="shared" si="7"/>
        <v>9.25</v>
      </c>
      <c r="U54" s="34">
        <f t="shared" si="7"/>
        <v>9</v>
      </c>
      <c r="V54" s="34">
        <f t="shared" si="7"/>
        <v>9.5</v>
      </c>
      <c r="W54" s="34">
        <f t="shared" si="7"/>
        <v>8.75</v>
      </c>
      <c r="X54" s="34">
        <f t="shared" si="7"/>
        <v>8</v>
      </c>
      <c r="Y54" s="34">
        <f t="shared" si="7"/>
        <v>8.25</v>
      </c>
      <c r="Z54" s="34">
        <f t="shared" si="7"/>
        <v>8.25</v>
      </c>
      <c r="AA54" s="34">
        <f t="shared" si="7"/>
        <v>9.25</v>
      </c>
      <c r="AB54" s="34">
        <f t="shared" si="7"/>
        <v>8.25</v>
      </c>
      <c r="AC54" s="34">
        <f t="shared" si="7"/>
        <v>8.5</v>
      </c>
      <c r="AD54" s="34">
        <f t="shared" si="7"/>
        <v>9</v>
      </c>
      <c r="AE54" s="34">
        <f t="shared" si="7"/>
        <v>7</v>
      </c>
      <c r="AF54" s="34">
        <f t="shared" si="7"/>
        <v>9</v>
      </c>
      <c r="AG54" s="34">
        <f t="shared" si="7"/>
        <v>8.5</v>
      </c>
      <c r="AH54" s="34">
        <f t="shared" si="7"/>
        <v>8</v>
      </c>
      <c r="AI54" s="34">
        <f t="shared" si="7"/>
        <v>8</v>
      </c>
      <c r="AJ54" s="34">
        <f t="shared" si="7"/>
        <v>8</v>
      </c>
    </row>
    <row r="55" ht="15.75" customHeight="1">
      <c r="A55" s="5"/>
      <c r="B55" s="2"/>
      <c r="C55" s="40" t="s">
        <v>47</v>
      </c>
      <c r="D55" s="40" t="s">
        <v>47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41">
        <v>9.0</v>
      </c>
      <c r="E56" s="41">
        <v>9.0</v>
      </c>
      <c r="F56" s="41">
        <v>9.0</v>
      </c>
      <c r="G56" s="41">
        <v>9.0</v>
      </c>
      <c r="H56" s="41">
        <v>9.0</v>
      </c>
      <c r="I56" s="42"/>
      <c r="J56" s="41">
        <v>8.0</v>
      </c>
      <c r="K56" s="41">
        <v>7.0</v>
      </c>
      <c r="L56" s="41">
        <v>1.0</v>
      </c>
      <c r="M56" s="41">
        <v>9.0</v>
      </c>
      <c r="N56" s="41">
        <v>9.0</v>
      </c>
      <c r="O56" s="41">
        <v>9.0</v>
      </c>
      <c r="P56" s="41">
        <v>9.0</v>
      </c>
      <c r="Q56" s="41">
        <v>8.0</v>
      </c>
      <c r="R56" s="41">
        <v>9.0</v>
      </c>
      <c r="S56" s="41">
        <v>9.0</v>
      </c>
      <c r="T56" s="41">
        <v>9.0</v>
      </c>
      <c r="U56" s="41">
        <v>10.0</v>
      </c>
      <c r="V56" s="41">
        <v>9.0</v>
      </c>
      <c r="W56" s="41">
        <v>9.0</v>
      </c>
      <c r="X56" s="41">
        <v>7.0</v>
      </c>
      <c r="Y56" s="41">
        <v>9.0</v>
      </c>
      <c r="Z56" s="41">
        <v>9.0</v>
      </c>
      <c r="AA56" s="41">
        <v>8.0</v>
      </c>
      <c r="AB56" s="41">
        <v>9.0</v>
      </c>
      <c r="AC56" s="41">
        <v>9.0</v>
      </c>
      <c r="AD56" s="41">
        <v>9.0</v>
      </c>
      <c r="AE56" s="41">
        <v>8.0</v>
      </c>
      <c r="AF56" s="41">
        <v>8.0</v>
      </c>
      <c r="AG56" s="41">
        <v>8.0</v>
      </c>
      <c r="AH56" s="41">
        <v>8.0</v>
      </c>
      <c r="AI56" s="41">
        <v>9.0</v>
      </c>
      <c r="AJ56" s="41">
        <v>9.0</v>
      </c>
    </row>
    <row r="57" ht="12.0" customHeight="1">
      <c r="A57" s="5"/>
      <c r="B57" s="20" t="s">
        <v>8</v>
      </c>
      <c r="C57" s="37" t="s">
        <v>49</v>
      </c>
      <c r="D57" s="41">
        <v>10.0</v>
      </c>
      <c r="E57" s="41">
        <v>9.0</v>
      </c>
      <c r="F57" s="41">
        <v>9.0</v>
      </c>
      <c r="G57" s="41">
        <v>9.0</v>
      </c>
      <c r="H57" s="41">
        <v>9.0</v>
      </c>
      <c r="I57" s="42"/>
      <c r="J57" s="41">
        <v>8.0</v>
      </c>
      <c r="K57" s="41">
        <v>8.0</v>
      </c>
      <c r="L57" s="41">
        <v>7.0</v>
      </c>
      <c r="M57" s="41">
        <v>9.0</v>
      </c>
      <c r="N57" s="41">
        <v>9.0</v>
      </c>
      <c r="O57" s="41">
        <v>9.0</v>
      </c>
      <c r="P57" s="41">
        <v>9.0</v>
      </c>
      <c r="Q57" s="41">
        <v>9.0</v>
      </c>
      <c r="R57" s="41">
        <v>9.0</v>
      </c>
      <c r="S57" s="41">
        <v>9.0</v>
      </c>
      <c r="T57" s="41">
        <v>9.0</v>
      </c>
      <c r="U57" s="41">
        <v>9.0</v>
      </c>
      <c r="V57" s="41">
        <v>9.0</v>
      </c>
      <c r="W57" s="41">
        <v>9.0</v>
      </c>
      <c r="X57" s="41">
        <v>9.0</v>
      </c>
      <c r="Y57" s="41">
        <v>9.0</v>
      </c>
      <c r="Z57" s="41">
        <v>9.0</v>
      </c>
      <c r="AA57" s="41">
        <v>8.0</v>
      </c>
      <c r="AB57" s="41">
        <v>9.0</v>
      </c>
      <c r="AC57" s="41">
        <v>9.0</v>
      </c>
      <c r="AD57" s="41">
        <v>9.0</v>
      </c>
      <c r="AE57" s="41">
        <v>8.0</v>
      </c>
      <c r="AF57" s="41">
        <v>9.0</v>
      </c>
      <c r="AG57" s="41">
        <v>9.0</v>
      </c>
      <c r="AH57" s="41">
        <v>9.0</v>
      </c>
      <c r="AI57" s="41">
        <v>9.0</v>
      </c>
      <c r="AJ57" s="41">
        <v>9.0</v>
      </c>
    </row>
    <row r="58" ht="12.0" customHeight="1">
      <c r="A58" s="5"/>
      <c r="B58" s="20" t="s">
        <v>8</v>
      </c>
      <c r="C58" s="37" t="s">
        <v>50</v>
      </c>
      <c r="D58" s="41">
        <v>10.0</v>
      </c>
      <c r="E58" s="41">
        <v>8.0</v>
      </c>
      <c r="F58" s="41">
        <v>9.0</v>
      </c>
      <c r="G58" s="41">
        <v>9.0</v>
      </c>
      <c r="H58" s="41">
        <v>9.0</v>
      </c>
      <c r="I58" s="42"/>
      <c r="J58" s="41">
        <v>7.0</v>
      </c>
      <c r="K58" s="41">
        <v>8.0</v>
      </c>
      <c r="L58" s="41">
        <v>4.0</v>
      </c>
      <c r="M58" s="41">
        <v>9.0</v>
      </c>
      <c r="N58" s="41">
        <v>9.0</v>
      </c>
      <c r="O58" s="41">
        <v>8.0</v>
      </c>
      <c r="P58" s="41">
        <v>8.0</v>
      </c>
      <c r="Q58" s="41">
        <v>9.0</v>
      </c>
      <c r="R58" s="41">
        <v>9.0</v>
      </c>
      <c r="S58" s="41">
        <v>9.0</v>
      </c>
      <c r="T58" s="41">
        <v>9.0</v>
      </c>
      <c r="U58" s="41">
        <v>9.0</v>
      </c>
      <c r="V58" s="41">
        <v>9.0</v>
      </c>
      <c r="W58" s="41">
        <v>8.0</v>
      </c>
      <c r="X58" s="41">
        <v>9.0</v>
      </c>
      <c r="Y58" s="41">
        <v>9.0</v>
      </c>
      <c r="Z58" s="41">
        <v>9.0</v>
      </c>
      <c r="AA58" s="41">
        <v>8.0</v>
      </c>
      <c r="AB58" s="41">
        <v>9.0</v>
      </c>
      <c r="AC58" s="41">
        <v>9.0</v>
      </c>
      <c r="AD58" s="41">
        <v>8.0</v>
      </c>
      <c r="AE58" s="41">
        <v>6.0</v>
      </c>
      <c r="AF58" s="41">
        <v>8.0</v>
      </c>
      <c r="AG58" s="41">
        <v>9.0</v>
      </c>
      <c r="AH58" s="41">
        <v>7.0</v>
      </c>
      <c r="AI58" s="41">
        <v>9.0</v>
      </c>
      <c r="AJ58" s="41">
        <v>9.0</v>
      </c>
    </row>
    <row r="59" ht="12.0" customHeight="1">
      <c r="A59" s="5"/>
      <c r="B59" s="20" t="s">
        <v>8</v>
      </c>
      <c r="C59" s="37" t="s">
        <v>51</v>
      </c>
      <c r="D59" s="41">
        <v>9.0</v>
      </c>
      <c r="E59" s="41">
        <v>9.0</v>
      </c>
      <c r="F59" s="41">
        <v>9.0</v>
      </c>
      <c r="G59" s="41">
        <v>9.0</v>
      </c>
      <c r="H59" s="41">
        <v>9.0</v>
      </c>
      <c r="I59" s="42"/>
      <c r="J59" s="41">
        <v>9.0</v>
      </c>
      <c r="K59" s="41">
        <v>8.0</v>
      </c>
      <c r="L59" s="41">
        <v>5.0</v>
      </c>
      <c r="M59" s="41">
        <v>9.0</v>
      </c>
      <c r="N59" s="41">
        <v>9.0</v>
      </c>
      <c r="O59" s="41">
        <v>9.0</v>
      </c>
      <c r="P59" s="41">
        <v>8.0</v>
      </c>
      <c r="Q59" s="41">
        <v>9.0</v>
      </c>
      <c r="R59" s="41">
        <v>9.0</v>
      </c>
      <c r="S59" s="41">
        <v>9.0</v>
      </c>
      <c r="T59" s="41">
        <v>10.0</v>
      </c>
      <c r="U59" s="41">
        <v>10.0</v>
      </c>
      <c r="V59" s="41">
        <v>9.0</v>
      </c>
      <c r="W59" s="41">
        <v>9.0</v>
      </c>
      <c r="X59" s="41">
        <v>8.0</v>
      </c>
      <c r="Y59" s="41">
        <v>9.0</v>
      </c>
      <c r="Z59" s="41">
        <v>9.0</v>
      </c>
      <c r="AA59" s="41">
        <v>8.0</v>
      </c>
      <c r="AB59" s="41">
        <v>9.0</v>
      </c>
      <c r="AC59" s="41">
        <v>9.0</v>
      </c>
      <c r="AD59" s="41">
        <v>9.0</v>
      </c>
      <c r="AE59" s="41">
        <v>8.0</v>
      </c>
      <c r="AF59" s="41">
        <v>9.0</v>
      </c>
      <c r="AG59" s="41">
        <v>9.0</v>
      </c>
      <c r="AH59" s="41">
        <v>8.0</v>
      </c>
      <c r="AI59" s="41">
        <v>9.0</v>
      </c>
      <c r="AJ59" s="41">
        <v>9.0</v>
      </c>
    </row>
    <row r="60" ht="12.0" customHeight="1">
      <c r="A60" s="5"/>
      <c r="B60" s="20" t="s">
        <v>8</v>
      </c>
      <c r="C60" s="37" t="s">
        <v>52</v>
      </c>
      <c r="D60" s="41">
        <v>9.0</v>
      </c>
      <c r="E60" s="41">
        <v>9.0</v>
      </c>
      <c r="F60" s="41">
        <v>9.0</v>
      </c>
      <c r="G60" s="41">
        <v>9.0</v>
      </c>
      <c r="H60" s="41">
        <v>9.0</v>
      </c>
      <c r="I60" s="42"/>
      <c r="J60" s="41">
        <v>9.0</v>
      </c>
      <c r="K60" s="41">
        <v>9.0</v>
      </c>
      <c r="L60" s="41">
        <v>7.0</v>
      </c>
      <c r="M60" s="41">
        <v>9.0</v>
      </c>
      <c r="N60" s="41">
        <v>9.0</v>
      </c>
      <c r="O60" s="41">
        <v>8.0</v>
      </c>
      <c r="P60" s="41">
        <v>9.0</v>
      </c>
      <c r="Q60" s="41">
        <v>9.0</v>
      </c>
      <c r="R60" s="41">
        <v>9.0</v>
      </c>
      <c r="S60" s="41">
        <v>9.0</v>
      </c>
      <c r="T60" s="41">
        <v>10.0</v>
      </c>
      <c r="U60" s="41">
        <v>10.0</v>
      </c>
      <c r="V60" s="41">
        <v>9.0</v>
      </c>
      <c r="W60" s="41">
        <v>9.0</v>
      </c>
      <c r="X60" s="41">
        <v>9.0</v>
      </c>
      <c r="Y60" s="41">
        <v>9.0</v>
      </c>
      <c r="Z60" s="41">
        <v>9.0</v>
      </c>
      <c r="AA60" s="41">
        <v>9.0</v>
      </c>
      <c r="AB60" s="41">
        <v>9.0</v>
      </c>
      <c r="AC60" s="41">
        <v>9.0</v>
      </c>
      <c r="AD60" s="41">
        <v>9.0</v>
      </c>
      <c r="AE60" s="41">
        <v>8.0</v>
      </c>
      <c r="AF60" s="41">
        <v>9.0</v>
      </c>
      <c r="AG60" s="41">
        <v>9.0</v>
      </c>
      <c r="AH60" s="41">
        <v>8.0</v>
      </c>
      <c r="AI60" s="41">
        <v>9.0</v>
      </c>
      <c r="AJ60" s="41">
        <v>9.0</v>
      </c>
    </row>
    <row r="61" ht="12.0" customHeight="1">
      <c r="A61" s="5"/>
      <c r="B61" s="20" t="s">
        <v>8</v>
      </c>
      <c r="C61" s="37" t="s">
        <v>53</v>
      </c>
      <c r="D61" s="41">
        <v>9.0</v>
      </c>
      <c r="E61" s="41">
        <v>9.0</v>
      </c>
      <c r="F61" s="41">
        <v>9.0</v>
      </c>
      <c r="G61" s="41">
        <v>9.0</v>
      </c>
      <c r="H61" s="41">
        <v>9.0</v>
      </c>
      <c r="I61" s="42"/>
      <c r="J61" s="41">
        <v>8.0</v>
      </c>
      <c r="K61" s="41">
        <v>9.0</v>
      </c>
      <c r="L61" s="41">
        <v>1.0</v>
      </c>
      <c r="M61" s="41">
        <v>9.0</v>
      </c>
      <c r="N61" s="41">
        <v>9.0</v>
      </c>
      <c r="O61" s="41">
        <v>8.0</v>
      </c>
      <c r="P61" s="41">
        <v>8.0</v>
      </c>
      <c r="Q61" s="41">
        <v>9.0</v>
      </c>
      <c r="R61" s="41">
        <v>9.0</v>
      </c>
      <c r="S61" s="41">
        <v>9.0</v>
      </c>
      <c r="T61" s="41">
        <v>9.0</v>
      </c>
      <c r="U61" s="41">
        <v>9.0</v>
      </c>
      <c r="V61" s="41">
        <v>9.0</v>
      </c>
      <c r="W61" s="41">
        <v>9.0</v>
      </c>
      <c r="X61" s="41">
        <v>9.0</v>
      </c>
      <c r="Y61" s="41">
        <v>9.0</v>
      </c>
      <c r="Z61" s="41">
        <v>9.0</v>
      </c>
      <c r="AA61" s="41">
        <v>8.0</v>
      </c>
      <c r="AB61" s="41">
        <v>9.0</v>
      </c>
      <c r="AC61" s="41">
        <v>9.0</v>
      </c>
      <c r="AD61" s="41">
        <v>9.0</v>
      </c>
      <c r="AE61" s="41">
        <v>5.0</v>
      </c>
      <c r="AF61" s="41">
        <v>9.0</v>
      </c>
      <c r="AG61" s="41">
        <v>9.0</v>
      </c>
      <c r="AH61" s="41">
        <v>7.0</v>
      </c>
      <c r="AI61" s="41">
        <v>9.0</v>
      </c>
      <c r="AJ61" s="41">
        <v>9.0</v>
      </c>
    </row>
    <row r="62" ht="12.0" customHeight="1">
      <c r="A62" s="5"/>
      <c r="B62" s="20"/>
      <c r="C62" s="33" t="s">
        <v>15</v>
      </c>
      <c r="D62" s="34">
        <f t="shared" ref="D62:AJ62" si="8">TRUNC(IFERROR(AVERAGE(D56:D61),"0"),2)</f>
        <v>9.33</v>
      </c>
      <c r="E62" s="34">
        <f t="shared" si="8"/>
        <v>8.83</v>
      </c>
      <c r="F62" s="34">
        <f t="shared" si="8"/>
        <v>9</v>
      </c>
      <c r="G62" s="34">
        <f t="shared" si="8"/>
        <v>9</v>
      </c>
      <c r="H62" s="34">
        <f t="shared" si="8"/>
        <v>9</v>
      </c>
      <c r="I62" s="34">
        <f t="shared" si="8"/>
        <v>0</v>
      </c>
      <c r="J62" s="34">
        <f t="shared" si="8"/>
        <v>8.16</v>
      </c>
      <c r="K62" s="34">
        <f t="shared" si="8"/>
        <v>8.16</v>
      </c>
      <c r="L62" s="34">
        <f t="shared" si="8"/>
        <v>4.16</v>
      </c>
      <c r="M62" s="34">
        <f t="shared" si="8"/>
        <v>9</v>
      </c>
      <c r="N62" s="34">
        <f t="shared" si="8"/>
        <v>9</v>
      </c>
      <c r="O62" s="34">
        <f t="shared" si="8"/>
        <v>8.5</v>
      </c>
      <c r="P62" s="34">
        <f t="shared" si="8"/>
        <v>8.5</v>
      </c>
      <c r="Q62" s="34">
        <f t="shared" si="8"/>
        <v>8.83</v>
      </c>
      <c r="R62" s="34">
        <f t="shared" si="8"/>
        <v>9</v>
      </c>
      <c r="S62" s="34">
        <f t="shared" si="8"/>
        <v>9</v>
      </c>
      <c r="T62" s="34">
        <f t="shared" si="8"/>
        <v>9.33</v>
      </c>
      <c r="U62" s="34">
        <f t="shared" si="8"/>
        <v>9.5</v>
      </c>
      <c r="V62" s="34">
        <f t="shared" si="8"/>
        <v>9</v>
      </c>
      <c r="W62" s="34">
        <f t="shared" si="8"/>
        <v>8.83</v>
      </c>
      <c r="X62" s="34">
        <f t="shared" si="8"/>
        <v>8.5</v>
      </c>
      <c r="Y62" s="34">
        <f t="shared" si="8"/>
        <v>9</v>
      </c>
      <c r="Z62" s="34">
        <f t="shared" si="8"/>
        <v>9</v>
      </c>
      <c r="AA62" s="34">
        <f t="shared" si="8"/>
        <v>8.16</v>
      </c>
      <c r="AB62" s="34">
        <f t="shared" si="8"/>
        <v>9</v>
      </c>
      <c r="AC62" s="34">
        <f t="shared" si="8"/>
        <v>9</v>
      </c>
      <c r="AD62" s="34">
        <f t="shared" si="8"/>
        <v>8.83</v>
      </c>
      <c r="AE62" s="34">
        <f t="shared" si="8"/>
        <v>7.16</v>
      </c>
      <c r="AF62" s="34">
        <f t="shared" si="8"/>
        <v>8.66</v>
      </c>
      <c r="AG62" s="34">
        <f t="shared" si="8"/>
        <v>8.83</v>
      </c>
      <c r="AH62" s="34">
        <f t="shared" si="8"/>
        <v>7.83</v>
      </c>
      <c r="AI62" s="34">
        <f t="shared" si="8"/>
        <v>9</v>
      </c>
      <c r="AJ62" s="34">
        <f t="shared" si="8"/>
        <v>9</v>
      </c>
    </row>
    <row r="63" ht="15.75" customHeight="1">
      <c r="A63" s="5"/>
      <c r="B63" s="2"/>
      <c r="C63" s="35" t="s">
        <v>54</v>
      </c>
      <c r="D63" s="35" t="s">
        <v>54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38">
        <v>9.0</v>
      </c>
      <c r="E64" s="38">
        <v>8.0</v>
      </c>
      <c r="F64" s="38">
        <v>6.0</v>
      </c>
      <c r="G64" s="38">
        <v>8.0</v>
      </c>
      <c r="H64" s="38">
        <v>9.0</v>
      </c>
      <c r="I64" s="39"/>
      <c r="J64" s="38">
        <v>10.0</v>
      </c>
      <c r="K64" s="38">
        <v>8.0</v>
      </c>
      <c r="L64" s="38">
        <v>1.0</v>
      </c>
      <c r="M64" s="38">
        <v>9.0</v>
      </c>
      <c r="N64" s="38">
        <v>10.0</v>
      </c>
      <c r="O64" s="38">
        <v>8.0</v>
      </c>
      <c r="P64" s="38">
        <v>9.0</v>
      </c>
      <c r="Q64" s="38">
        <v>8.0</v>
      </c>
      <c r="R64" s="38">
        <v>8.0</v>
      </c>
      <c r="S64" s="38">
        <v>8.0</v>
      </c>
      <c r="T64" s="38">
        <v>10.0</v>
      </c>
      <c r="U64" s="38">
        <v>9.0</v>
      </c>
      <c r="V64" s="38">
        <v>8.0</v>
      </c>
      <c r="W64" s="38">
        <v>9.0</v>
      </c>
      <c r="X64" s="38">
        <v>8.0</v>
      </c>
      <c r="Y64" s="38">
        <v>8.0</v>
      </c>
      <c r="Z64" s="38">
        <v>8.0</v>
      </c>
      <c r="AA64" s="38">
        <v>9.0</v>
      </c>
      <c r="AB64" s="38">
        <v>8.0</v>
      </c>
      <c r="AC64" s="38">
        <v>9.0</v>
      </c>
      <c r="AD64" s="38">
        <v>9.0</v>
      </c>
      <c r="AE64" s="38">
        <v>8.0</v>
      </c>
      <c r="AF64" s="38">
        <v>8.0</v>
      </c>
      <c r="AG64" s="38">
        <v>9.0</v>
      </c>
      <c r="AH64" s="38">
        <v>9.0</v>
      </c>
      <c r="AI64" s="38">
        <v>8.0</v>
      </c>
      <c r="AJ64" s="38">
        <v>9.0</v>
      </c>
    </row>
    <row r="65" ht="12.0" customHeight="1">
      <c r="A65" s="5"/>
      <c r="B65" s="20"/>
      <c r="C65" s="33" t="s">
        <v>15</v>
      </c>
      <c r="D65" s="34">
        <f t="shared" ref="D65:Z65" si="9">TRUNC(IFERROR(AVERAGE(D64),"0"),2)</f>
        <v>9</v>
      </c>
      <c r="E65" s="34">
        <f t="shared" si="9"/>
        <v>8</v>
      </c>
      <c r="F65" s="34">
        <f t="shared" si="9"/>
        <v>6</v>
      </c>
      <c r="G65" s="34">
        <f t="shared" si="9"/>
        <v>8</v>
      </c>
      <c r="H65" s="34">
        <f t="shared" si="9"/>
        <v>9</v>
      </c>
      <c r="I65" s="34">
        <f t="shared" si="9"/>
        <v>0</v>
      </c>
      <c r="J65" s="34">
        <f t="shared" si="9"/>
        <v>10</v>
      </c>
      <c r="K65" s="34">
        <f t="shared" si="9"/>
        <v>8</v>
      </c>
      <c r="L65" s="34">
        <f t="shared" si="9"/>
        <v>1</v>
      </c>
      <c r="M65" s="34">
        <f t="shared" si="9"/>
        <v>9</v>
      </c>
      <c r="N65" s="34">
        <f t="shared" si="9"/>
        <v>10</v>
      </c>
      <c r="O65" s="34">
        <f t="shared" si="9"/>
        <v>8</v>
      </c>
      <c r="P65" s="34">
        <f t="shared" si="9"/>
        <v>9</v>
      </c>
      <c r="Q65" s="34">
        <f t="shared" si="9"/>
        <v>8</v>
      </c>
      <c r="R65" s="34">
        <f t="shared" si="9"/>
        <v>8</v>
      </c>
      <c r="S65" s="34">
        <f t="shared" si="9"/>
        <v>8</v>
      </c>
      <c r="T65" s="34">
        <f t="shared" si="9"/>
        <v>10</v>
      </c>
      <c r="U65" s="34">
        <f t="shared" si="9"/>
        <v>9</v>
      </c>
      <c r="V65" s="34">
        <f t="shared" si="9"/>
        <v>8</v>
      </c>
      <c r="W65" s="34">
        <f t="shared" si="9"/>
        <v>9</v>
      </c>
      <c r="X65" s="34">
        <f t="shared" si="9"/>
        <v>8</v>
      </c>
      <c r="Y65" s="34">
        <f t="shared" si="9"/>
        <v>8</v>
      </c>
      <c r="Z65" s="34">
        <f t="shared" si="9"/>
        <v>8</v>
      </c>
      <c r="AA65" s="57">
        <v>8.0</v>
      </c>
      <c r="AB65" s="34">
        <f t="shared" ref="AB65:AJ65" si="10">TRUNC(IFERROR(AVERAGE(AB64),"0"),2)</f>
        <v>8</v>
      </c>
      <c r="AC65" s="34">
        <f t="shared" si="10"/>
        <v>9</v>
      </c>
      <c r="AD65" s="34">
        <f t="shared" si="10"/>
        <v>9</v>
      </c>
      <c r="AE65" s="34">
        <f t="shared" si="10"/>
        <v>8</v>
      </c>
      <c r="AF65" s="34">
        <f t="shared" si="10"/>
        <v>8</v>
      </c>
      <c r="AG65" s="34">
        <f t="shared" si="10"/>
        <v>9</v>
      </c>
      <c r="AH65" s="34">
        <f t="shared" si="10"/>
        <v>9</v>
      </c>
      <c r="AI65" s="34">
        <f t="shared" si="10"/>
        <v>8</v>
      </c>
      <c r="AJ65" s="34">
        <f t="shared" si="10"/>
        <v>9</v>
      </c>
    </row>
    <row r="66" ht="15.75" customHeight="1">
      <c r="A66" s="5"/>
      <c r="B66" s="2"/>
      <c r="C66" s="40" t="s">
        <v>56</v>
      </c>
      <c r="D66" s="56">
        <v>9.0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41">
        <v>9.0</v>
      </c>
      <c r="E67" s="41">
        <v>7.0</v>
      </c>
      <c r="F67" s="41">
        <v>8.0</v>
      </c>
      <c r="G67" s="41">
        <v>8.0</v>
      </c>
      <c r="H67" s="41">
        <v>8.0</v>
      </c>
      <c r="I67" s="42"/>
      <c r="J67" s="41">
        <v>9.0</v>
      </c>
      <c r="K67" s="41">
        <v>9.0</v>
      </c>
      <c r="L67" s="41">
        <v>5.0</v>
      </c>
      <c r="M67" s="41">
        <v>9.0</v>
      </c>
      <c r="N67" s="41">
        <v>8.0</v>
      </c>
      <c r="O67" s="41">
        <v>8.0</v>
      </c>
      <c r="P67" s="41">
        <v>8.0</v>
      </c>
      <c r="Q67" s="41">
        <v>9.0</v>
      </c>
      <c r="R67" s="41">
        <v>8.0</v>
      </c>
      <c r="S67" s="41">
        <v>9.0</v>
      </c>
      <c r="T67" s="41">
        <v>9.0</v>
      </c>
      <c r="U67" s="41">
        <v>9.0</v>
      </c>
      <c r="V67" s="41">
        <v>8.0</v>
      </c>
      <c r="W67" s="41">
        <v>8.0</v>
      </c>
      <c r="X67" s="41">
        <v>9.0</v>
      </c>
      <c r="Y67" s="41">
        <v>8.0</v>
      </c>
      <c r="Z67" s="41">
        <v>8.0</v>
      </c>
      <c r="AA67" s="41">
        <v>8.0</v>
      </c>
      <c r="AB67" s="41">
        <v>8.0</v>
      </c>
      <c r="AC67" s="41">
        <v>8.0</v>
      </c>
      <c r="AD67" s="41">
        <v>8.0</v>
      </c>
      <c r="AE67" s="41">
        <v>8.0</v>
      </c>
      <c r="AF67" s="41">
        <v>8.0</v>
      </c>
      <c r="AG67" s="41">
        <v>8.0</v>
      </c>
      <c r="AH67" s="41">
        <v>8.0</v>
      </c>
      <c r="AI67" s="41">
        <v>8.0</v>
      </c>
      <c r="AJ67" s="41">
        <v>8.0</v>
      </c>
    </row>
    <row r="68" ht="12.0" customHeight="1">
      <c r="A68" s="5"/>
      <c r="B68" s="20" t="s">
        <v>8</v>
      </c>
      <c r="C68" s="37" t="s">
        <v>58</v>
      </c>
      <c r="D68" s="41">
        <v>10.0</v>
      </c>
      <c r="E68" s="41">
        <v>8.0</v>
      </c>
      <c r="F68" s="41">
        <v>9.0</v>
      </c>
      <c r="G68" s="41">
        <v>9.0</v>
      </c>
      <c r="H68" s="41">
        <v>9.0</v>
      </c>
      <c r="I68" s="42"/>
      <c r="J68" s="41">
        <v>9.0</v>
      </c>
      <c r="K68" s="41">
        <v>9.0</v>
      </c>
      <c r="L68" s="41">
        <v>6.0</v>
      </c>
      <c r="M68" s="41">
        <v>9.0</v>
      </c>
      <c r="N68" s="41">
        <v>9.0</v>
      </c>
      <c r="O68" s="41">
        <v>8.0</v>
      </c>
      <c r="P68" s="41">
        <v>8.0</v>
      </c>
      <c r="Q68" s="41">
        <v>9.0</v>
      </c>
      <c r="R68" s="41">
        <v>9.0</v>
      </c>
      <c r="S68" s="41">
        <v>9.0</v>
      </c>
      <c r="T68" s="41">
        <v>10.0</v>
      </c>
      <c r="U68" s="41">
        <v>9.0</v>
      </c>
      <c r="V68" s="41">
        <v>7.0</v>
      </c>
      <c r="W68" s="41">
        <v>8.0</v>
      </c>
      <c r="X68" s="41">
        <v>9.0</v>
      </c>
      <c r="Y68" s="41">
        <v>9.0</v>
      </c>
      <c r="Z68" s="41">
        <v>9.0</v>
      </c>
      <c r="AA68" s="41">
        <v>9.0</v>
      </c>
      <c r="AB68" s="41">
        <v>9.0</v>
      </c>
      <c r="AC68" s="41">
        <v>9.0</v>
      </c>
      <c r="AD68" s="41">
        <v>9.0</v>
      </c>
      <c r="AE68" s="41">
        <v>9.0</v>
      </c>
      <c r="AF68" s="41">
        <v>8.0</v>
      </c>
      <c r="AG68" s="41">
        <v>9.0</v>
      </c>
      <c r="AH68" s="41">
        <v>9.0</v>
      </c>
      <c r="AI68" s="41">
        <v>10.0</v>
      </c>
      <c r="AJ68" s="41">
        <v>9.0</v>
      </c>
    </row>
    <row r="69" ht="12.0" customHeight="1">
      <c r="A69" s="5"/>
      <c r="B69" s="20" t="s">
        <v>8</v>
      </c>
      <c r="C69" s="37" t="s">
        <v>59</v>
      </c>
      <c r="D69" s="41">
        <v>9.0</v>
      </c>
      <c r="E69" s="41">
        <v>9.0</v>
      </c>
      <c r="F69" s="41">
        <v>9.0</v>
      </c>
      <c r="G69" s="41">
        <v>8.0</v>
      </c>
      <c r="H69" s="41">
        <v>8.0</v>
      </c>
      <c r="I69" s="42"/>
      <c r="J69" s="41">
        <v>8.0</v>
      </c>
      <c r="K69" s="41">
        <v>9.0</v>
      </c>
      <c r="L69" s="41">
        <v>4.0</v>
      </c>
      <c r="M69" s="41">
        <v>9.0</v>
      </c>
      <c r="N69" s="41">
        <v>9.0</v>
      </c>
      <c r="O69" s="41">
        <v>8.0</v>
      </c>
      <c r="P69" s="41">
        <v>8.0</v>
      </c>
      <c r="Q69" s="41">
        <v>8.0</v>
      </c>
      <c r="R69" s="41">
        <v>8.0</v>
      </c>
      <c r="S69" s="41">
        <v>8.0</v>
      </c>
      <c r="T69" s="41">
        <v>9.0</v>
      </c>
      <c r="U69" s="41">
        <v>8.0</v>
      </c>
      <c r="V69" s="41">
        <v>8.0</v>
      </c>
      <c r="W69" s="41">
        <v>8.0</v>
      </c>
      <c r="X69" s="41">
        <v>8.0</v>
      </c>
      <c r="Y69" s="41">
        <v>9.0</v>
      </c>
      <c r="Z69" s="41">
        <v>8.0</v>
      </c>
      <c r="AA69" s="41">
        <v>8.0</v>
      </c>
      <c r="AB69" s="41">
        <v>8.0</v>
      </c>
      <c r="AC69" s="41">
        <v>8.0</v>
      </c>
      <c r="AD69" s="41">
        <v>8.0</v>
      </c>
      <c r="AE69" s="41">
        <v>8.0</v>
      </c>
      <c r="AF69" s="41">
        <v>8.0</v>
      </c>
      <c r="AG69" s="41">
        <v>8.0</v>
      </c>
      <c r="AH69" s="41">
        <v>8.0</v>
      </c>
      <c r="AI69" s="41">
        <v>8.0</v>
      </c>
      <c r="AJ69" s="41">
        <v>8.0</v>
      </c>
    </row>
    <row r="70" ht="12.0" customHeight="1">
      <c r="A70" s="5"/>
      <c r="B70" s="20"/>
      <c r="C70" s="44" t="s">
        <v>15</v>
      </c>
      <c r="D70" s="45">
        <f t="shared" ref="D70:AJ70" si="11">TRUNC(IFERROR(AVERAGE(D67:D69),"0"),2)</f>
        <v>9.33</v>
      </c>
      <c r="E70" s="45">
        <f t="shared" si="11"/>
        <v>8</v>
      </c>
      <c r="F70" s="45">
        <f t="shared" si="11"/>
        <v>8.66</v>
      </c>
      <c r="G70" s="45">
        <f t="shared" si="11"/>
        <v>8.33</v>
      </c>
      <c r="H70" s="45">
        <f t="shared" si="11"/>
        <v>8.33</v>
      </c>
      <c r="I70" s="45">
        <f t="shared" si="11"/>
        <v>0</v>
      </c>
      <c r="J70" s="45">
        <f t="shared" si="11"/>
        <v>8.66</v>
      </c>
      <c r="K70" s="45">
        <f t="shared" si="11"/>
        <v>9</v>
      </c>
      <c r="L70" s="45">
        <f t="shared" si="11"/>
        <v>5</v>
      </c>
      <c r="M70" s="45">
        <f t="shared" si="11"/>
        <v>9</v>
      </c>
      <c r="N70" s="45">
        <f t="shared" si="11"/>
        <v>8.66</v>
      </c>
      <c r="O70" s="45">
        <f t="shared" si="11"/>
        <v>8</v>
      </c>
      <c r="P70" s="45">
        <f t="shared" si="11"/>
        <v>8</v>
      </c>
      <c r="Q70" s="45">
        <f t="shared" si="11"/>
        <v>8.66</v>
      </c>
      <c r="R70" s="45">
        <f t="shared" si="11"/>
        <v>8.33</v>
      </c>
      <c r="S70" s="45">
        <f t="shared" si="11"/>
        <v>8.66</v>
      </c>
      <c r="T70" s="45">
        <f t="shared" si="11"/>
        <v>9.33</v>
      </c>
      <c r="U70" s="45">
        <f t="shared" si="11"/>
        <v>8.66</v>
      </c>
      <c r="V70" s="45">
        <f t="shared" si="11"/>
        <v>7.66</v>
      </c>
      <c r="W70" s="45">
        <f t="shared" si="11"/>
        <v>8</v>
      </c>
      <c r="X70" s="45">
        <f t="shared" si="11"/>
        <v>8.66</v>
      </c>
      <c r="Y70" s="45">
        <f t="shared" si="11"/>
        <v>8.66</v>
      </c>
      <c r="Z70" s="45">
        <f t="shared" si="11"/>
        <v>8.33</v>
      </c>
      <c r="AA70" s="45">
        <f t="shared" si="11"/>
        <v>8.33</v>
      </c>
      <c r="AB70" s="45">
        <f t="shared" si="11"/>
        <v>8.33</v>
      </c>
      <c r="AC70" s="45">
        <f t="shared" si="11"/>
        <v>8.33</v>
      </c>
      <c r="AD70" s="45">
        <f t="shared" si="11"/>
        <v>8.33</v>
      </c>
      <c r="AE70" s="45">
        <f t="shared" si="11"/>
        <v>8.33</v>
      </c>
      <c r="AF70" s="45">
        <f t="shared" si="11"/>
        <v>8</v>
      </c>
      <c r="AG70" s="45">
        <f t="shared" si="11"/>
        <v>8.33</v>
      </c>
      <c r="AH70" s="45">
        <f t="shared" si="11"/>
        <v>8.33</v>
      </c>
      <c r="AI70" s="45">
        <f t="shared" si="11"/>
        <v>8.66</v>
      </c>
      <c r="AJ70" s="45">
        <f t="shared" si="11"/>
        <v>8.33</v>
      </c>
    </row>
    <row r="71" ht="21.75" customHeight="1">
      <c r="A71" s="5"/>
      <c r="B71" s="20"/>
      <c r="C71" s="46" t="s">
        <v>60</v>
      </c>
      <c r="D71" s="47">
        <f t="shared" ref="D71:AJ71" si="12">TRUNC(IFERROR(AVERAGE(D70,D65,D62,D54,D48,D41,D33,D23,D18),"0"),2)</f>
        <v>8.73</v>
      </c>
      <c r="E71" s="47">
        <f t="shared" si="12"/>
        <v>7.8</v>
      </c>
      <c r="F71" s="47">
        <f t="shared" si="12"/>
        <v>6.71</v>
      </c>
      <c r="G71" s="47">
        <f t="shared" si="12"/>
        <v>8.23</v>
      </c>
      <c r="H71" s="47">
        <f t="shared" si="12"/>
        <v>8.57</v>
      </c>
      <c r="I71" s="47">
        <f t="shared" si="12"/>
        <v>0</v>
      </c>
      <c r="J71" s="47">
        <f t="shared" si="12"/>
        <v>8.3</v>
      </c>
      <c r="K71" s="47">
        <f t="shared" si="12"/>
        <v>8.24</v>
      </c>
      <c r="L71" s="47">
        <f t="shared" si="12"/>
        <v>3.59</v>
      </c>
      <c r="M71" s="47">
        <f t="shared" si="12"/>
        <v>9.05</v>
      </c>
      <c r="N71" s="47">
        <f t="shared" si="12"/>
        <v>8.54</v>
      </c>
      <c r="O71" s="47">
        <f t="shared" si="12"/>
        <v>8.05</v>
      </c>
      <c r="P71" s="47">
        <f t="shared" si="12"/>
        <v>8.46</v>
      </c>
      <c r="Q71" s="47">
        <f t="shared" si="12"/>
        <v>8.21</v>
      </c>
      <c r="R71" s="47">
        <f t="shared" si="12"/>
        <v>8.3</v>
      </c>
      <c r="S71" s="47">
        <f t="shared" si="12"/>
        <v>8.6</v>
      </c>
      <c r="T71" s="47">
        <f t="shared" si="12"/>
        <v>9.4</v>
      </c>
      <c r="U71" s="47">
        <f t="shared" si="12"/>
        <v>9.2</v>
      </c>
      <c r="V71" s="47">
        <f t="shared" si="12"/>
        <v>8.67</v>
      </c>
      <c r="W71" s="47">
        <f t="shared" si="12"/>
        <v>8.48</v>
      </c>
      <c r="X71" s="47">
        <f t="shared" si="12"/>
        <v>8.33</v>
      </c>
      <c r="Y71" s="47">
        <f t="shared" si="12"/>
        <v>8.26</v>
      </c>
      <c r="Z71" s="47">
        <f t="shared" si="12"/>
        <v>8.36</v>
      </c>
      <c r="AA71" s="47">
        <f t="shared" si="12"/>
        <v>8.16</v>
      </c>
      <c r="AB71" s="47">
        <f t="shared" si="12"/>
        <v>8.27</v>
      </c>
      <c r="AC71" s="47">
        <f t="shared" si="12"/>
        <v>8.69</v>
      </c>
      <c r="AD71" s="47">
        <f t="shared" si="12"/>
        <v>8.77</v>
      </c>
      <c r="AE71" s="47">
        <f t="shared" si="12"/>
        <v>6.71</v>
      </c>
      <c r="AF71" s="47">
        <f t="shared" si="12"/>
        <v>8.6</v>
      </c>
      <c r="AG71" s="47">
        <f t="shared" si="12"/>
        <v>8.52</v>
      </c>
      <c r="AH71" s="47">
        <f t="shared" si="12"/>
        <v>8.06</v>
      </c>
      <c r="AI71" s="47">
        <f t="shared" si="12"/>
        <v>8.38</v>
      </c>
      <c r="AJ71" s="47">
        <f t="shared" si="12"/>
        <v>8.27</v>
      </c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 ht="15.75" customHeight="1">
      <c r="A74" s="5"/>
      <c r="B74" s="50"/>
      <c r="C74" s="5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ht="15.75" customHeight="1">
      <c r="A75" s="1"/>
      <c r="B75" s="43"/>
      <c r="C75" s="48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48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48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48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53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48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48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48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48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48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48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48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48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48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48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48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48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48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48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48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48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48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48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48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48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48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48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48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48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48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48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48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48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48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hidden="1" min="1" max="2" width="3.29"/>
    <col customWidth="1" min="3" max="3" width="43.0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31">
        <v>9.0</v>
      </c>
      <c r="E12" s="31">
        <v>7.0</v>
      </c>
      <c r="F12" s="31">
        <v>7.0</v>
      </c>
      <c r="G12" s="31">
        <v>7.0</v>
      </c>
      <c r="H12" s="31">
        <v>9.0</v>
      </c>
      <c r="I12" s="32"/>
      <c r="J12" s="31">
        <v>9.0</v>
      </c>
      <c r="K12" s="31">
        <v>8.0</v>
      </c>
      <c r="L12" s="31">
        <v>4.0</v>
      </c>
      <c r="M12" s="31">
        <v>10.0</v>
      </c>
      <c r="N12" s="31">
        <v>8.0</v>
      </c>
      <c r="O12" s="31">
        <v>8.0</v>
      </c>
      <c r="P12" s="31">
        <v>8.0</v>
      </c>
      <c r="Q12" s="31">
        <v>7.0</v>
      </c>
      <c r="R12" s="31">
        <v>7.0</v>
      </c>
      <c r="S12" s="31">
        <v>9.0</v>
      </c>
      <c r="T12" s="31">
        <v>10.0</v>
      </c>
      <c r="U12" s="31">
        <v>9.0</v>
      </c>
      <c r="V12" s="31">
        <v>9.0</v>
      </c>
      <c r="W12" s="31">
        <v>8.0</v>
      </c>
      <c r="X12" s="31">
        <v>8.0</v>
      </c>
      <c r="Y12" s="31">
        <v>8.0</v>
      </c>
      <c r="Z12" s="31">
        <v>8.0</v>
      </c>
      <c r="AA12" s="31">
        <v>8.0</v>
      </c>
      <c r="AB12" s="31">
        <v>8.0</v>
      </c>
      <c r="AC12" s="31">
        <v>9.0</v>
      </c>
      <c r="AD12" s="31">
        <v>9.0</v>
      </c>
      <c r="AE12" s="31">
        <v>7.0</v>
      </c>
      <c r="AF12" s="31">
        <v>9.0</v>
      </c>
      <c r="AG12" s="31">
        <v>8.0</v>
      </c>
      <c r="AH12" s="31">
        <v>8.0</v>
      </c>
      <c r="AI12" s="31">
        <v>8.0</v>
      </c>
      <c r="AJ12" s="31">
        <v>8.0</v>
      </c>
    </row>
    <row r="13" ht="12.0" customHeight="1">
      <c r="A13" s="5"/>
      <c r="B13" s="20" t="s">
        <v>8</v>
      </c>
      <c r="C13" s="8" t="s">
        <v>10</v>
      </c>
      <c r="D13" s="31">
        <v>8.0</v>
      </c>
      <c r="E13" s="31">
        <v>8.0</v>
      </c>
      <c r="F13" s="31">
        <v>8.0</v>
      </c>
      <c r="G13" s="31">
        <v>7.0</v>
      </c>
      <c r="H13" s="31">
        <v>9.0</v>
      </c>
      <c r="I13" s="32"/>
      <c r="J13" s="31">
        <v>8.0</v>
      </c>
      <c r="K13" s="31">
        <v>8.0</v>
      </c>
      <c r="L13" s="31">
        <v>7.0</v>
      </c>
      <c r="M13" s="31">
        <v>9.0</v>
      </c>
      <c r="N13" s="31">
        <v>8.0</v>
      </c>
      <c r="O13" s="31">
        <v>8.0</v>
      </c>
      <c r="P13" s="31">
        <v>9.0</v>
      </c>
      <c r="Q13" s="31">
        <v>7.0</v>
      </c>
      <c r="R13" s="31">
        <v>8.0</v>
      </c>
      <c r="S13" s="31">
        <v>9.0</v>
      </c>
      <c r="T13" s="31">
        <v>10.0</v>
      </c>
      <c r="U13" s="31">
        <v>9.0</v>
      </c>
      <c r="V13" s="31">
        <v>9.0</v>
      </c>
      <c r="W13" s="31">
        <v>9.0</v>
      </c>
      <c r="X13" s="31">
        <v>8.0</v>
      </c>
      <c r="Y13" s="31">
        <v>9.0</v>
      </c>
      <c r="Z13" s="31">
        <v>9.0</v>
      </c>
      <c r="AA13" s="31">
        <v>8.0</v>
      </c>
      <c r="AB13" s="31">
        <v>8.0</v>
      </c>
      <c r="AC13" s="31">
        <v>9.0</v>
      </c>
      <c r="AD13" s="31">
        <v>9.0</v>
      </c>
      <c r="AE13" s="31">
        <v>7.0</v>
      </c>
      <c r="AF13" s="31">
        <v>9.0</v>
      </c>
      <c r="AG13" s="31">
        <v>8.0</v>
      </c>
      <c r="AH13" s="31">
        <v>8.0</v>
      </c>
      <c r="AI13" s="31">
        <v>8.0</v>
      </c>
      <c r="AJ13" s="31">
        <v>8.0</v>
      </c>
    </row>
    <row r="14" ht="12.0" customHeight="1">
      <c r="A14" s="5"/>
      <c r="B14" s="20" t="s">
        <v>8</v>
      </c>
      <c r="C14" s="8" t="s">
        <v>11</v>
      </c>
      <c r="D14" s="31">
        <v>9.0</v>
      </c>
      <c r="E14" s="31">
        <v>9.0</v>
      </c>
      <c r="F14" s="31">
        <v>8.0</v>
      </c>
      <c r="G14" s="31">
        <v>8.0</v>
      </c>
      <c r="H14" s="31">
        <v>9.0</v>
      </c>
      <c r="I14" s="32"/>
      <c r="J14" s="31">
        <v>9.0</v>
      </c>
      <c r="K14" s="31">
        <v>8.0</v>
      </c>
      <c r="L14" s="31">
        <v>7.0</v>
      </c>
      <c r="M14" s="31">
        <v>10.0</v>
      </c>
      <c r="N14" s="31">
        <v>9.0</v>
      </c>
      <c r="O14" s="31">
        <v>8.0</v>
      </c>
      <c r="P14" s="31">
        <v>9.0</v>
      </c>
      <c r="Q14" s="31">
        <v>9.0</v>
      </c>
      <c r="R14" s="31">
        <v>8.0</v>
      </c>
      <c r="S14" s="31">
        <v>10.0</v>
      </c>
      <c r="T14" s="31">
        <v>9.0</v>
      </c>
      <c r="U14" s="31">
        <v>10.0</v>
      </c>
      <c r="V14" s="31">
        <v>9.0</v>
      </c>
      <c r="W14" s="31">
        <v>10.0</v>
      </c>
      <c r="X14" s="31">
        <v>9.0</v>
      </c>
      <c r="Y14" s="31">
        <v>9.0</v>
      </c>
      <c r="Z14" s="31">
        <v>9.0</v>
      </c>
      <c r="AA14" s="31">
        <v>9.0</v>
      </c>
      <c r="AB14" s="31">
        <v>8.0</v>
      </c>
      <c r="AC14" s="31">
        <v>9.0</v>
      </c>
      <c r="AD14" s="31">
        <v>9.0</v>
      </c>
      <c r="AE14" s="31">
        <v>6.0</v>
      </c>
      <c r="AF14" s="31">
        <v>8.0</v>
      </c>
      <c r="AG14" s="31">
        <v>8.0</v>
      </c>
      <c r="AH14" s="31">
        <v>7.0</v>
      </c>
      <c r="AI14" s="31">
        <v>9.0</v>
      </c>
      <c r="AJ14" s="31">
        <v>8.0</v>
      </c>
    </row>
    <row r="15" ht="12.0" customHeight="1">
      <c r="A15" s="5"/>
      <c r="B15" s="20" t="s">
        <v>8</v>
      </c>
      <c r="C15" s="8" t="s">
        <v>12</v>
      </c>
      <c r="D15" s="31">
        <v>9.0</v>
      </c>
      <c r="E15" s="31">
        <v>8.0</v>
      </c>
      <c r="F15" s="31">
        <v>8.0</v>
      </c>
      <c r="G15" s="31">
        <v>8.0</v>
      </c>
      <c r="H15" s="31">
        <v>9.0</v>
      </c>
      <c r="I15" s="32"/>
      <c r="J15" s="31">
        <v>10.0</v>
      </c>
      <c r="K15" s="31">
        <v>8.0</v>
      </c>
      <c r="L15" s="31">
        <v>7.0</v>
      </c>
      <c r="M15" s="31">
        <v>9.0</v>
      </c>
      <c r="N15" s="31">
        <v>8.0</v>
      </c>
      <c r="O15" s="31">
        <v>8.0</v>
      </c>
      <c r="P15" s="31">
        <v>8.0</v>
      </c>
      <c r="Q15" s="31">
        <v>8.0</v>
      </c>
      <c r="R15" s="31">
        <v>8.0</v>
      </c>
      <c r="S15" s="31">
        <v>9.0</v>
      </c>
      <c r="T15" s="31">
        <v>9.0</v>
      </c>
      <c r="U15" s="31">
        <v>9.0</v>
      </c>
      <c r="V15" s="31">
        <v>9.0</v>
      </c>
      <c r="W15" s="31">
        <v>9.0</v>
      </c>
      <c r="X15" s="31">
        <v>9.0</v>
      </c>
      <c r="Y15" s="31">
        <v>9.0</v>
      </c>
      <c r="Z15" s="31">
        <v>9.0</v>
      </c>
      <c r="AA15" s="31">
        <v>10.0</v>
      </c>
      <c r="AB15" s="31">
        <v>8.0</v>
      </c>
      <c r="AC15" s="31">
        <v>9.0</v>
      </c>
      <c r="AD15" s="31">
        <v>9.0</v>
      </c>
      <c r="AE15" s="31">
        <v>8.0</v>
      </c>
      <c r="AF15" s="31">
        <v>9.0</v>
      </c>
      <c r="AG15" s="31">
        <v>9.0</v>
      </c>
      <c r="AH15" s="31">
        <v>8.0</v>
      </c>
      <c r="AI15" s="31">
        <v>9.0</v>
      </c>
      <c r="AJ15" s="31">
        <v>8.0</v>
      </c>
    </row>
    <row r="16" ht="12.0" customHeight="1">
      <c r="A16" s="5"/>
      <c r="B16" s="20" t="s">
        <v>8</v>
      </c>
      <c r="C16" s="8" t="s">
        <v>13</v>
      </c>
      <c r="D16" s="31">
        <v>8.0</v>
      </c>
      <c r="E16" s="31">
        <v>8.0</v>
      </c>
      <c r="F16" s="31">
        <v>8.0</v>
      </c>
      <c r="G16" s="31">
        <v>7.0</v>
      </c>
      <c r="H16" s="31">
        <v>9.0</v>
      </c>
      <c r="I16" s="32"/>
      <c r="J16" s="31">
        <v>9.0</v>
      </c>
      <c r="K16" s="31">
        <v>8.0</v>
      </c>
      <c r="L16" s="31">
        <v>6.0</v>
      </c>
      <c r="M16" s="31">
        <v>10.0</v>
      </c>
      <c r="N16" s="31">
        <v>8.0</v>
      </c>
      <c r="O16" s="31">
        <v>8.0</v>
      </c>
      <c r="P16" s="31">
        <v>9.0</v>
      </c>
      <c r="Q16" s="31">
        <v>8.0</v>
      </c>
      <c r="R16" s="31">
        <v>7.0</v>
      </c>
      <c r="S16" s="31">
        <v>10.0</v>
      </c>
      <c r="T16" s="31">
        <v>10.0</v>
      </c>
      <c r="U16" s="31">
        <v>9.0</v>
      </c>
      <c r="V16" s="31">
        <v>8.0</v>
      </c>
      <c r="W16" s="31">
        <v>9.0</v>
      </c>
      <c r="X16" s="31">
        <v>8.0</v>
      </c>
      <c r="Y16" s="31">
        <v>8.0</v>
      </c>
      <c r="Z16" s="31">
        <v>8.0</v>
      </c>
      <c r="AA16" s="31">
        <v>8.0</v>
      </c>
      <c r="AB16" s="31">
        <v>9.0</v>
      </c>
      <c r="AC16" s="31">
        <v>10.0</v>
      </c>
      <c r="AD16" s="31">
        <v>10.0</v>
      </c>
      <c r="AE16" s="31">
        <v>7.0</v>
      </c>
      <c r="AF16" s="31">
        <v>9.0</v>
      </c>
      <c r="AG16" s="31">
        <v>9.0</v>
      </c>
      <c r="AH16" s="31">
        <v>8.0</v>
      </c>
      <c r="AI16" s="31">
        <v>9.0</v>
      </c>
      <c r="AJ16" s="31">
        <v>9.0</v>
      </c>
    </row>
    <row r="17" ht="12.0" customHeight="1">
      <c r="A17" s="5"/>
      <c r="B17" s="20" t="s">
        <v>8</v>
      </c>
      <c r="C17" s="8" t="s">
        <v>14</v>
      </c>
      <c r="D17" s="31">
        <v>9.0</v>
      </c>
      <c r="E17" s="31">
        <v>9.0</v>
      </c>
      <c r="F17" s="31">
        <v>8.0</v>
      </c>
      <c r="G17" s="31">
        <v>8.0</v>
      </c>
      <c r="H17" s="31">
        <v>9.0</v>
      </c>
      <c r="I17" s="32"/>
      <c r="J17" s="31">
        <v>8.0</v>
      </c>
      <c r="K17" s="31">
        <v>8.0</v>
      </c>
      <c r="L17" s="31">
        <v>7.0</v>
      </c>
      <c r="M17" s="31">
        <v>9.0</v>
      </c>
      <c r="N17" s="31">
        <v>8.0</v>
      </c>
      <c r="O17" s="31">
        <v>8.0</v>
      </c>
      <c r="P17" s="31">
        <v>8.0</v>
      </c>
      <c r="Q17" s="31">
        <v>9.0</v>
      </c>
      <c r="R17" s="31">
        <v>9.0</v>
      </c>
      <c r="S17" s="31">
        <v>10.0</v>
      </c>
      <c r="T17" s="31">
        <v>9.0</v>
      </c>
      <c r="U17" s="31">
        <v>9.0</v>
      </c>
      <c r="V17" s="31">
        <v>9.0</v>
      </c>
      <c r="W17" s="31">
        <v>9.0</v>
      </c>
      <c r="X17" s="31">
        <v>9.0</v>
      </c>
      <c r="Y17" s="31">
        <v>9.0</v>
      </c>
      <c r="Z17" s="31">
        <v>9.0</v>
      </c>
      <c r="AA17" s="31">
        <v>9.0</v>
      </c>
      <c r="AB17" s="31">
        <v>9.0</v>
      </c>
      <c r="AC17" s="31">
        <v>8.0</v>
      </c>
      <c r="AD17" s="31">
        <v>9.0</v>
      </c>
      <c r="AE17" s="31">
        <v>7.0</v>
      </c>
      <c r="AF17" s="31">
        <v>9.0</v>
      </c>
      <c r="AG17" s="31">
        <v>9.0</v>
      </c>
      <c r="AH17" s="31">
        <v>7.0</v>
      </c>
      <c r="AI17" s="31">
        <v>9.0</v>
      </c>
      <c r="AJ17" s="31">
        <v>9.0</v>
      </c>
    </row>
    <row r="18" ht="12.0" customHeight="1">
      <c r="A18" s="5"/>
      <c r="B18" s="20"/>
      <c r="C18" s="33" t="s">
        <v>15</v>
      </c>
      <c r="D18" s="34">
        <f t="shared" ref="D18:AJ18" si="1">TRUNC(IFERROR(AVERAGE(D12:D17),"0"),2)</f>
        <v>8.66</v>
      </c>
      <c r="E18" s="34">
        <f t="shared" si="1"/>
        <v>8.16</v>
      </c>
      <c r="F18" s="34">
        <f t="shared" si="1"/>
        <v>7.83</v>
      </c>
      <c r="G18" s="34">
        <f t="shared" si="1"/>
        <v>7.5</v>
      </c>
      <c r="H18" s="34">
        <f t="shared" si="1"/>
        <v>9</v>
      </c>
      <c r="I18" s="34">
        <f t="shared" si="1"/>
        <v>0</v>
      </c>
      <c r="J18" s="34">
        <f t="shared" si="1"/>
        <v>8.83</v>
      </c>
      <c r="K18" s="34">
        <f t="shared" si="1"/>
        <v>8</v>
      </c>
      <c r="L18" s="34">
        <f t="shared" si="1"/>
        <v>6.33</v>
      </c>
      <c r="M18" s="34">
        <f t="shared" si="1"/>
        <v>9.5</v>
      </c>
      <c r="N18" s="34">
        <f t="shared" si="1"/>
        <v>8.16</v>
      </c>
      <c r="O18" s="34">
        <f t="shared" si="1"/>
        <v>8</v>
      </c>
      <c r="P18" s="34">
        <f t="shared" si="1"/>
        <v>8.5</v>
      </c>
      <c r="Q18" s="34">
        <f t="shared" si="1"/>
        <v>8</v>
      </c>
      <c r="R18" s="34">
        <f t="shared" si="1"/>
        <v>7.83</v>
      </c>
      <c r="S18" s="34">
        <f t="shared" si="1"/>
        <v>9.5</v>
      </c>
      <c r="T18" s="34">
        <f t="shared" si="1"/>
        <v>9.5</v>
      </c>
      <c r="U18" s="34">
        <f t="shared" si="1"/>
        <v>9.16</v>
      </c>
      <c r="V18" s="34">
        <f t="shared" si="1"/>
        <v>8.83</v>
      </c>
      <c r="W18" s="34">
        <f t="shared" si="1"/>
        <v>9</v>
      </c>
      <c r="X18" s="34">
        <f t="shared" si="1"/>
        <v>8.5</v>
      </c>
      <c r="Y18" s="34">
        <f t="shared" si="1"/>
        <v>8.66</v>
      </c>
      <c r="Z18" s="34">
        <f t="shared" si="1"/>
        <v>8.66</v>
      </c>
      <c r="AA18" s="34">
        <f t="shared" si="1"/>
        <v>8.66</v>
      </c>
      <c r="AB18" s="34">
        <f t="shared" si="1"/>
        <v>8.33</v>
      </c>
      <c r="AC18" s="34">
        <f t="shared" si="1"/>
        <v>9</v>
      </c>
      <c r="AD18" s="34">
        <f t="shared" si="1"/>
        <v>9.16</v>
      </c>
      <c r="AE18" s="34">
        <f t="shared" si="1"/>
        <v>7</v>
      </c>
      <c r="AF18" s="34">
        <f t="shared" si="1"/>
        <v>8.83</v>
      </c>
      <c r="AG18" s="34">
        <f t="shared" si="1"/>
        <v>8.5</v>
      </c>
      <c r="AH18" s="34">
        <f t="shared" si="1"/>
        <v>7.66</v>
      </c>
      <c r="AI18" s="34">
        <f t="shared" si="1"/>
        <v>8.66</v>
      </c>
      <c r="AJ18" s="34">
        <f t="shared" si="1"/>
        <v>8.33</v>
      </c>
    </row>
    <row r="19">
      <c r="A19" s="5"/>
      <c r="B19" s="2"/>
      <c r="C19" s="35" t="s">
        <v>16</v>
      </c>
      <c r="D19" s="35" t="s">
        <v>16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38">
        <v>10.0</v>
      </c>
      <c r="E20" s="38">
        <v>7.0</v>
      </c>
      <c r="F20" s="38">
        <v>8.0</v>
      </c>
      <c r="G20" s="38">
        <v>7.0</v>
      </c>
      <c r="H20" s="38">
        <v>8.0</v>
      </c>
      <c r="I20" s="39"/>
      <c r="J20" s="38">
        <v>7.0</v>
      </c>
      <c r="K20" s="38">
        <v>8.0</v>
      </c>
      <c r="L20" s="38">
        <v>6.0</v>
      </c>
      <c r="M20" s="38">
        <v>9.0</v>
      </c>
      <c r="N20" s="38">
        <v>8.0</v>
      </c>
      <c r="O20" s="38">
        <v>8.0</v>
      </c>
      <c r="P20" s="38">
        <v>8.0</v>
      </c>
      <c r="Q20" s="38">
        <v>8.0</v>
      </c>
      <c r="R20" s="38">
        <v>8.0</v>
      </c>
      <c r="S20" s="38">
        <v>9.0</v>
      </c>
      <c r="T20" s="38">
        <v>9.0</v>
      </c>
      <c r="U20" s="38">
        <v>9.0</v>
      </c>
      <c r="V20" s="38">
        <v>8.0</v>
      </c>
      <c r="W20" s="38">
        <v>8.0</v>
      </c>
      <c r="X20" s="38">
        <v>8.0</v>
      </c>
      <c r="Y20" s="38">
        <v>8.0</v>
      </c>
      <c r="Z20" s="38">
        <v>8.0</v>
      </c>
      <c r="AA20" s="38">
        <v>8.0</v>
      </c>
      <c r="AB20" s="38">
        <v>8.0</v>
      </c>
      <c r="AC20" s="38">
        <v>8.0</v>
      </c>
      <c r="AD20" s="38">
        <v>8.0</v>
      </c>
      <c r="AE20" s="38">
        <v>8.0</v>
      </c>
      <c r="AF20" s="38">
        <v>8.0</v>
      </c>
      <c r="AG20" s="38">
        <v>8.0</v>
      </c>
      <c r="AH20" s="38">
        <v>8.0</v>
      </c>
      <c r="AI20" s="38">
        <v>8.0</v>
      </c>
      <c r="AJ20" s="38">
        <v>8.0</v>
      </c>
    </row>
    <row r="21" ht="12.0" customHeight="1">
      <c r="A21" s="5"/>
      <c r="B21" s="20" t="s">
        <v>8</v>
      </c>
      <c r="C21" s="37" t="s">
        <v>18</v>
      </c>
      <c r="D21" s="38">
        <v>9.0</v>
      </c>
      <c r="E21" s="38">
        <v>8.0</v>
      </c>
      <c r="F21" s="38">
        <v>8.0</v>
      </c>
      <c r="G21" s="38">
        <v>7.0</v>
      </c>
      <c r="H21" s="38">
        <v>9.0</v>
      </c>
      <c r="I21" s="39"/>
      <c r="J21" s="38">
        <v>7.0</v>
      </c>
      <c r="K21" s="38">
        <v>9.0</v>
      </c>
      <c r="L21" s="38">
        <v>6.0</v>
      </c>
      <c r="M21" s="38">
        <v>9.0</v>
      </c>
      <c r="N21" s="38">
        <v>9.0</v>
      </c>
      <c r="O21" s="38">
        <v>8.0</v>
      </c>
      <c r="P21" s="38">
        <v>9.0</v>
      </c>
      <c r="Q21" s="38">
        <v>8.0</v>
      </c>
      <c r="R21" s="38">
        <v>8.0</v>
      </c>
      <c r="S21" s="38">
        <v>9.0</v>
      </c>
      <c r="T21" s="38">
        <v>10.0</v>
      </c>
      <c r="U21" s="38">
        <v>9.0</v>
      </c>
      <c r="V21" s="38">
        <v>9.0</v>
      </c>
      <c r="W21" s="38">
        <v>8.0</v>
      </c>
      <c r="X21" s="38">
        <v>8.0</v>
      </c>
      <c r="Y21" s="38">
        <v>9.0</v>
      </c>
      <c r="Z21" s="38">
        <v>8.0</v>
      </c>
      <c r="AA21" s="38">
        <v>8.0</v>
      </c>
      <c r="AB21" s="38">
        <v>8.0</v>
      </c>
      <c r="AC21" s="38">
        <v>9.0</v>
      </c>
      <c r="AD21" s="38">
        <v>9.0</v>
      </c>
      <c r="AE21" s="38">
        <v>7.0</v>
      </c>
      <c r="AF21" s="38">
        <v>9.0</v>
      </c>
      <c r="AG21" s="38">
        <v>8.0</v>
      </c>
      <c r="AH21" s="38">
        <v>8.0</v>
      </c>
      <c r="AI21" s="38">
        <v>8.0</v>
      </c>
      <c r="AJ21" s="38">
        <v>8.0</v>
      </c>
    </row>
    <row r="22" ht="12.0" customHeight="1">
      <c r="A22" s="5"/>
      <c r="B22" s="20" t="s">
        <v>8</v>
      </c>
      <c r="C22" s="37" t="s">
        <v>19</v>
      </c>
      <c r="D22" s="38">
        <v>9.0</v>
      </c>
      <c r="E22" s="38">
        <v>7.0</v>
      </c>
      <c r="F22" s="38">
        <v>8.0</v>
      </c>
      <c r="G22" s="38">
        <v>7.0</v>
      </c>
      <c r="H22" s="38">
        <v>8.0</v>
      </c>
      <c r="I22" s="39"/>
      <c r="J22" s="38">
        <v>8.0</v>
      </c>
      <c r="K22" s="38">
        <v>8.0</v>
      </c>
      <c r="L22" s="38">
        <v>6.0</v>
      </c>
      <c r="M22" s="38">
        <v>10.0</v>
      </c>
      <c r="N22" s="38">
        <v>8.0</v>
      </c>
      <c r="O22" s="38">
        <v>7.0</v>
      </c>
      <c r="P22" s="38">
        <v>8.0</v>
      </c>
      <c r="Q22" s="38">
        <v>7.0</v>
      </c>
      <c r="R22" s="38">
        <v>8.0</v>
      </c>
      <c r="S22" s="38">
        <v>9.0</v>
      </c>
      <c r="T22" s="38">
        <v>10.0</v>
      </c>
      <c r="U22" s="38">
        <v>9.0</v>
      </c>
      <c r="V22" s="38">
        <v>8.0</v>
      </c>
      <c r="W22" s="38">
        <v>9.0</v>
      </c>
      <c r="X22" s="38">
        <v>8.0</v>
      </c>
      <c r="Y22" s="38">
        <v>8.0</v>
      </c>
      <c r="Z22" s="38">
        <v>7.0</v>
      </c>
      <c r="AA22" s="38">
        <v>8.0</v>
      </c>
      <c r="AB22" s="38">
        <v>8.0</v>
      </c>
      <c r="AC22" s="38">
        <v>9.0</v>
      </c>
      <c r="AD22" s="38">
        <v>8.0</v>
      </c>
      <c r="AE22" s="38">
        <v>7.0</v>
      </c>
      <c r="AF22" s="38">
        <v>9.0</v>
      </c>
      <c r="AG22" s="38">
        <v>9.0</v>
      </c>
      <c r="AH22" s="38">
        <v>8.0</v>
      </c>
      <c r="AI22" s="38">
        <v>7.0</v>
      </c>
      <c r="AJ22" s="38">
        <v>7.0</v>
      </c>
    </row>
    <row r="23" ht="12.0" customHeight="1">
      <c r="A23" s="5"/>
      <c r="B23" s="20"/>
      <c r="C23" s="33" t="s">
        <v>15</v>
      </c>
      <c r="D23" s="34">
        <f t="shared" ref="D23:AJ23" si="2">TRUNC(IFERROR(AVERAGE(D20:D22),"0"),2)</f>
        <v>9.33</v>
      </c>
      <c r="E23" s="34">
        <f t="shared" si="2"/>
        <v>7.33</v>
      </c>
      <c r="F23" s="34">
        <f t="shared" si="2"/>
        <v>8</v>
      </c>
      <c r="G23" s="34">
        <f t="shared" si="2"/>
        <v>7</v>
      </c>
      <c r="H23" s="34">
        <f t="shared" si="2"/>
        <v>8.33</v>
      </c>
      <c r="I23" s="34">
        <f t="shared" si="2"/>
        <v>0</v>
      </c>
      <c r="J23" s="34">
        <f t="shared" si="2"/>
        <v>7.33</v>
      </c>
      <c r="K23" s="34">
        <f t="shared" si="2"/>
        <v>8.33</v>
      </c>
      <c r="L23" s="34">
        <f t="shared" si="2"/>
        <v>6</v>
      </c>
      <c r="M23" s="34">
        <f t="shared" si="2"/>
        <v>9.33</v>
      </c>
      <c r="N23" s="34">
        <f t="shared" si="2"/>
        <v>8.33</v>
      </c>
      <c r="O23" s="34">
        <f t="shared" si="2"/>
        <v>7.66</v>
      </c>
      <c r="P23" s="34">
        <f t="shared" si="2"/>
        <v>8.33</v>
      </c>
      <c r="Q23" s="34">
        <f t="shared" si="2"/>
        <v>7.66</v>
      </c>
      <c r="R23" s="34">
        <f t="shared" si="2"/>
        <v>8</v>
      </c>
      <c r="S23" s="34">
        <f t="shared" si="2"/>
        <v>9</v>
      </c>
      <c r="T23" s="34">
        <f t="shared" si="2"/>
        <v>9.66</v>
      </c>
      <c r="U23" s="34">
        <f t="shared" si="2"/>
        <v>9</v>
      </c>
      <c r="V23" s="34">
        <f t="shared" si="2"/>
        <v>8.33</v>
      </c>
      <c r="W23" s="34">
        <f t="shared" si="2"/>
        <v>8.33</v>
      </c>
      <c r="X23" s="34">
        <f t="shared" si="2"/>
        <v>8</v>
      </c>
      <c r="Y23" s="34">
        <f t="shared" si="2"/>
        <v>8.33</v>
      </c>
      <c r="Z23" s="34">
        <f t="shared" si="2"/>
        <v>7.66</v>
      </c>
      <c r="AA23" s="34">
        <f t="shared" si="2"/>
        <v>8</v>
      </c>
      <c r="AB23" s="34">
        <f t="shared" si="2"/>
        <v>8</v>
      </c>
      <c r="AC23" s="34">
        <f t="shared" si="2"/>
        <v>8.66</v>
      </c>
      <c r="AD23" s="34">
        <f t="shared" si="2"/>
        <v>8.33</v>
      </c>
      <c r="AE23" s="34">
        <f t="shared" si="2"/>
        <v>7.33</v>
      </c>
      <c r="AF23" s="34">
        <f t="shared" si="2"/>
        <v>8.66</v>
      </c>
      <c r="AG23" s="34">
        <f t="shared" si="2"/>
        <v>8.33</v>
      </c>
      <c r="AH23" s="34">
        <f t="shared" si="2"/>
        <v>8</v>
      </c>
      <c r="AI23" s="34">
        <f t="shared" si="2"/>
        <v>7.66</v>
      </c>
      <c r="AJ23" s="34">
        <f t="shared" si="2"/>
        <v>7.66</v>
      </c>
    </row>
    <row r="24" ht="15.75" customHeight="1">
      <c r="A24" s="5"/>
      <c r="B24" s="2"/>
      <c r="C24" s="40" t="s">
        <v>20</v>
      </c>
      <c r="D24" s="40" t="s">
        <v>20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41">
        <v>9.0</v>
      </c>
      <c r="E25" s="41">
        <v>9.0</v>
      </c>
      <c r="F25" s="41">
        <v>8.0</v>
      </c>
      <c r="G25" s="41">
        <v>8.0</v>
      </c>
      <c r="H25" s="41">
        <v>9.0</v>
      </c>
      <c r="I25" s="42"/>
      <c r="J25" s="41">
        <v>8.0</v>
      </c>
      <c r="K25" s="41">
        <v>9.0</v>
      </c>
      <c r="L25" s="41">
        <v>6.0</v>
      </c>
      <c r="M25" s="41">
        <v>9.0</v>
      </c>
      <c r="N25" s="41">
        <v>8.0</v>
      </c>
      <c r="O25" s="41">
        <v>9.0</v>
      </c>
      <c r="P25" s="41">
        <v>9.0</v>
      </c>
      <c r="Q25" s="41">
        <v>8.0</v>
      </c>
      <c r="R25" s="41">
        <v>9.0</v>
      </c>
      <c r="S25" s="41">
        <v>9.0</v>
      </c>
      <c r="T25" s="41">
        <v>9.0</v>
      </c>
      <c r="U25" s="41">
        <v>9.0</v>
      </c>
      <c r="V25" s="41">
        <v>8.0</v>
      </c>
      <c r="W25" s="41">
        <v>9.0</v>
      </c>
      <c r="X25" s="41">
        <v>8.0</v>
      </c>
      <c r="Y25" s="41">
        <v>9.0</v>
      </c>
      <c r="Z25" s="41">
        <v>8.0</v>
      </c>
      <c r="AA25" s="41">
        <v>8.0</v>
      </c>
      <c r="AB25" s="41">
        <v>8.0</v>
      </c>
      <c r="AC25" s="41">
        <v>8.0</v>
      </c>
      <c r="AD25" s="41">
        <v>9.0</v>
      </c>
      <c r="AE25" s="41">
        <v>8.0</v>
      </c>
      <c r="AF25" s="41">
        <v>9.0</v>
      </c>
      <c r="AG25" s="41">
        <v>9.0</v>
      </c>
      <c r="AH25" s="41">
        <v>8.0</v>
      </c>
      <c r="AI25" s="41">
        <v>8.0</v>
      </c>
      <c r="AJ25" s="41">
        <v>8.0</v>
      </c>
    </row>
    <row r="26" ht="12.0" customHeight="1">
      <c r="A26" s="5"/>
      <c r="B26" s="20" t="s">
        <v>8</v>
      </c>
      <c r="C26" s="37" t="s">
        <v>22</v>
      </c>
      <c r="D26" s="41">
        <v>10.0</v>
      </c>
      <c r="E26" s="41">
        <v>9.0</v>
      </c>
      <c r="F26" s="41">
        <v>7.0</v>
      </c>
      <c r="G26" s="41">
        <v>7.0</v>
      </c>
      <c r="H26" s="41">
        <v>9.0</v>
      </c>
      <c r="I26" s="42"/>
      <c r="J26" s="41">
        <v>9.0</v>
      </c>
      <c r="K26" s="41">
        <v>7.0</v>
      </c>
      <c r="L26" s="41">
        <v>6.0</v>
      </c>
      <c r="M26" s="41">
        <v>8.0</v>
      </c>
      <c r="N26" s="41">
        <v>7.0</v>
      </c>
      <c r="O26" s="41">
        <v>8.0</v>
      </c>
      <c r="P26" s="41">
        <v>9.0</v>
      </c>
      <c r="Q26" s="41">
        <v>8.0</v>
      </c>
      <c r="R26" s="41">
        <v>8.0</v>
      </c>
      <c r="S26" s="41">
        <v>9.0</v>
      </c>
      <c r="T26" s="41">
        <v>10.0</v>
      </c>
      <c r="U26" s="41">
        <v>8.0</v>
      </c>
      <c r="V26" s="41">
        <v>9.0</v>
      </c>
      <c r="W26" s="41">
        <v>9.0</v>
      </c>
      <c r="X26" s="41">
        <v>8.0</v>
      </c>
      <c r="Y26" s="41">
        <v>8.0</v>
      </c>
      <c r="Z26" s="41">
        <v>8.0</v>
      </c>
      <c r="AA26" s="41">
        <v>8.0</v>
      </c>
      <c r="AB26" s="41">
        <v>8.0</v>
      </c>
      <c r="AC26" s="41">
        <v>9.0</v>
      </c>
      <c r="AD26" s="41">
        <v>8.0</v>
      </c>
      <c r="AE26" s="41">
        <v>7.0</v>
      </c>
      <c r="AF26" s="41">
        <v>9.0</v>
      </c>
      <c r="AG26" s="41">
        <v>8.0</v>
      </c>
      <c r="AH26" s="41">
        <v>8.0</v>
      </c>
      <c r="AI26" s="41">
        <v>7.0</v>
      </c>
      <c r="AJ26" s="41">
        <v>7.0</v>
      </c>
    </row>
    <row r="27" ht="12.0" customHeight="1">
      <c r="A27" s="5"/>
      <c r="B27" s="20" t="s">
        <v>8</v>
      </c>
      <c r="C27" s="37" t="s">
        <v>23</v>
      </c>
      <c r="D27" s="41">
        <v>9.0</v>
      </c>
      <c r="E27" s="41">
        <v>8.0</v>
      </c>
      <c r="F27" s="41">
        <v>9.0</v>
      </c>
      <c r="G27" s="41">
        <v>8.0</v>
      </c>
      <c r="H27" s="41">
        <v>9.0</v>
      </c>
      <c r="I27" s="42"/>
      <c r="J27" s="41">
        <v>8.0</v>
      </c>
      <c r="K27" s="41">
        <v>9.0</v>
      </c>
      <c r="L27" s="41">
        <v>7.0</v>
      </c>
      <c r="M27" s="41">
        <v>9.0</v>
      </c>
      <c r="N27" s="41">
        <v>8.0</v>
      </c>
      <c r="O27" s="41">
        <v>9.0</v>
      </c>
      <c r="P27" s="41">
        <v>8.0</v>
      </c>
      <c r="Q27" s="41">
        <v>9.0</v>
      </c>
      <c r="R27" s="41">
        <v>8.0</v>
      </c>
      <c r="S27" s="41">
        <v>10.0</v>
      </c>
      <c r="T27" s="41">
        <v>10.0</v>
      </c>
      <c r="U27" s="41">
        <v>8.0</v>
      </c>
      <c r="V27" s="41">
        <v>9.0</v>
      </c>
      <c r="W27" s="41">
        <v>9.0</v>
      </c>
      <c r="X27" s="41">
        <v>9.0</v>
      </c>
      <c r="Y27" s="41">
        <v>9.0</v>
      </c>
      <c r="Z27" s="41">
        <v>8.0</v>
      </c>
      <c r="AA27" s="41">
        <v>8.0</v>
      </c>
      <c r="AB27" s="41">
        <v>8.0</v>
      </c>
      <c r="AC27" s="41">
        <v>8.0</v>
      </c>
      <c r="AD27" s="41">
        <v>9.0</v>
      </c>
      <c r="AE27" s="41">
        <v>7.0</v>
      </c>
      <c r="AF27" s="41">
        <v>9.0</v>
      </c>
      <c r="AG27" s="41">
        <v>8.0</v>
      </c>
      <c r="AH27" s="41">
        <v>8.0</v>
      </c>
      <c r="AI27" s="41">
        <v>8.0</v>
      </c>
      <c r="AJ27" s="41">
        <v>8.0</v>
      </c>
    </row>
    <row r="28" ht="12.0" customHeight="1">
      <c r="A28" s="5"/>
      <c r="B28" s="20" t="s">
        <v>8</v>
      </c>
      <c r="C28" s="37" t="s">
        <v>24</v>
      </c>
      <c r="D28" s="41">
        <v>9.0</v>
      </c>
      <c r="E28" s="41">
        <v>10.0</v>
      </c>
      <c r="F28" s="41">
        <v>8.0</v>
      </c>
      <c r="G28" s="41">
        <v>8.0</v>
      </c>
      <c r="H28" s="41">
        <v>9.0</v>
      </c>
      <c r="I28" s="42"/>
      <c r="J28" s="41">
        <v>9.0</v>
      </c>
      <c r="K28" s="41">
        <v>8.0</v>
      </c>
      <c r="L28" s="41">
        <v>7.0</v>
      </c>
      <c r="M28" s="41">
        <v>9.0</v>
      </c>
      <c r="N28" s="41">
        <v>8.0</v>
      </c>
      <c r="O28" s="41">
        <v>8.0</v>
      </c>
      <c r="P28" s="41">
        <v>10.0</v>
      </c>
      <c r="Q28" s="41">
        <v>9.0</v>
      </c>
      <c r="R28" s="41">
        <v>7.0</v>
      </c>
      <c r="S28" s="41">
        <v>9.0</v>
      </c>
      <c r="T28" s="41">
        <v>9.0</v>
      </c>
      <c r="U28" s="41">
        <v>9.0</v>
      </c>
      <c r="V28" s="41">
        <v>9.0</v>
      </c>
      <c r="W28" s="41">
        <v>10.0</v>
      </c>
      <c r="X28" s="41">
        <v>9.0</v>
      </c>
      <c r="Y28" s="41">
        <v>8.0</v>
      </c>
      <c r="Z28" s="41">
        <v>9.0</v>
      </c>
      <c r="AA28" s="41">
        <v>9.0</v>
      </c>
      <c r="AB28" s="41">
        <v>8.0</v>
      </c>
      <c r="AC28" s="41">
        <v>9.0</v>
      </c>
      <c r="AD28" s="41">
        <v>8.0</v>
      </c>
      <c r="AE28" s="41">
        <v>8.0</v>
      </c>
      <c r="AF28" s="41">
        <v>8.0</v>
      </c>
      <c r="AG28" s="41">
        <v>9.0</v>
      </c>
      <c r="AH28" s="41">
        <v>8.0</v>
      </c>
      <c r="AI28" s="41">
        <v>8.0</v>
      </c>
      <c r="AJ28" s="41">
        <v>8.0</v>
      </c>
    </row>
    <row r="29" ht="12.0" customHeight="1">
      <c r="A29" s="5"/>
      <c r="B29" s="20" t="s">
        <v>8</v>
      </c>
      <c r="C29" s="37" t="s">
        <v>25</v>
      </c>
      <c r="D29" s="41">
        <v>9.0</v>
      </c>
      <c r="E29" s="41">
        <v>10.0</v>
      </c>
      <c r="F29" s="41">
        <v>8.0</v>
      </c>
      <c r="G29" s="41">
        <v>9.0</v>
      </c>
      <c r="H29" s="41">
        <v>10.0</v>
      </c>
      <c r="I29" s="42"/>
      <c r="J29" s="41">
        <v>10.0</v>
      </c>
      <c r="K29" s="41">
        <v>9.0</v>
      </c>
      <c r="L29" s="41">
        <v>8.0</v>
      </c>
      <c r="M29" s="41">
        <v>9.0</v>
      </c>
      <c r="N29" s="41">
        <v>9.0</v>
      </c>
      <c r="O29" s="41">
        <v>8.0</v>
      </c>
      <c r="P29" s="41">
        <v>9.0</v>
      </c>
      <c r="Q29" s="41">
        <v>9.0</v>
      </c>
      <c r="R29" s="41">
        <v>8.0</v>
      </c>
      <c r="S29" s="41">
        <v>10.0</v>
      </c>
      <c r="T29" s="41">
        <v>9.0</v>
      </c>
      <c r="U29" s="41">
        <v>9.0</v>
      </c>
      <c r="V29" s="41">
        <v>10.0</v>
      </c>
      <c r="W29" s="41">
        <v>10.0</v>
      </c>
      <c r="X29" s="41">
        <v>9.0</v>
      </c>
      <c r="Y29" s="41">
        <v>8.0</v>
      </c>
      <c r="Z29" s="41">
        <v>9.0</v>
      </c>
      <c r="AA29" s="41">
        <v>10.0</v>
      </c>
      <c r="AB29" s="41">
        <v>8.0</v>
      </c>
      <c r="AC29" s="41">
        <v>9.0</v>
      </c>
      <c r="AD29" s="41">
        <v>9.0</v>
      </c>
      <c r="AE29" s="41">
        <v>8.0</v>
      </c>
      <c r="AF29" s="41">
        <v>9.0</v>
      </c>
      <c r="AG29" s="41">
        <v>9.0</v>
      </c>
      <c r="AH29" s="41">
        <v>9.0</v>
      </c>
      <c r="AI29" s="41">
        <v>8.0</v>
      </c>
      <c r="AJ29" s="41">
        <v>8.0</v>
      </c>
    </row>
    <row r="30" ht="12.0" customHeight="1">
      <c r="A30" s="5"/>
      <c r="B30" s="20" t="s">
        <v>8</v>
      </c>
      <c r="C30" s="37" t="s">
        <v>26</v>
      </c>
      <c r="D30" s="41">
        <v>10.0</v>
      </c>
      <c r="E30" s="41">
        <v>8.0</v>
      </c>
      <c r="F30" s="41">
        <v>7.0</v>
      </c>
      <c r="G30" s="41">
        <v>7.0</v>
      </c>
      <c r="H30" s="41">
        <v>9.0</v>
      </c>
      <c r="I30" s="42"/>
      <c r="J30" s="41">
        <v>9.0</v>
      </c>
      <c r="K30" s="41">
        <v>7.0</v>
      </c>
      <c r="L30" s="41">
        <v>6.0</v>
      </c>
      <c r="M30" s="41">
        <v>8.0</v>
      </c>
      <c r="N30" s="41">
        <v>7.0</v>
      </c>
      <c r="O30" s="41">
        <v>8.0</v>
      </c>
      <c r="P30" s="41">
        <v>9.0</v>
      </c>
      <c r="Q30" s="41">
        <v>7.0</v>
      </c>
      <c r="R30" s="41">
        <v>8.0</v>
      </c>
      <c r="S30" s="41">
        <v>10.0</v>
      </c>
      <c r="T30" s="41">
        <v>10.0</v>
      </c>
      <c r="U30" s="41">
        <v>9.0</v>
      </c>
      <c r="V30" s="41">
        <v>8.0</v>
      </c>
      <c r="W30" s="41">
        <v>8.0</v>
      </c>
      <c r="X30" s="41">
        <v>8.0</v>
      </c>
      <c r="Y30" s="41">
        <v>8.0</v>
      </c>
      <c r="Z30" s="41">
        <v>8.0</v>
      </c>
      <c r="AA30" s="41">
        <v>8.0</v>
      </c>
      <c r="AB30" s="41">
        <v>8.0</v>
      </c>
      <c r="AC30" s="41">
        <v>9.0</v>
      </c>
      <c r="AD30" s="41">
        <v>8.0</v>
      </c>
      <c r="AE30" s="41">
        <v>7.0</v>
      </c>
      <c r="AF30" s="41">
        <v>8.0</v>
      </c>
      <c r="AG30" s="41">
        <v>8.0</v>
      </c>
      <c r="AH30" s="41">
        <v>7.0</v>
      </c>
      <c r="AI30" s="41">
        <v>7.0</v>
      </c>
      <c r="AJ30" s="41">
        <v>7.0</v>
      </c>
    </row>
    <row r="31" ht="12.0" customHeight="1">
      <c r="A31" s="5"/>
      <c r="B31" s="20" t="s">
        <v>8</v>
      </c>
      <c r="C31" s="37" t="s">
        <v>27</v>
      </c>
      <c r="D31" s="41">
        <v>9.0</v>
      </c>
      <c r="E31" s="41">
        <v>7.0</v>
      </c>
      <c r="F31" s="41">
        <v>7.0</v>
      </c>
      <c r="G31" s="41">
        <v>7.0</v>
      </c>
      <c r="H31" s="41">
        <v>8.0</v>
      </c>
      <c r="I31" s="42"/>
      <c r="J31" s="41">
        <v>9.0</v>
      </c>
      <c r="K31" s="41">
        <v>7.0</v>
      </c>
      <c r="L31" s="41">
        <v>7.0</v>
      </c>
      <c r="M31" s="41">
        <v>10.0</v>
      </c>
      <c r="N31" s="41">
        <v>7.0</v>
      </c>
      <c r="O31" s="41">
        <v>8.0</v>
      </c>
      <c r="P31" s="41">
        <v>8.0</v>
      </c>
      <c r="Q31" s="41">
        <v>8.0</v>
      </c>
      <c r="R31" s="41">
        <v>7.0</v>
      </c>
      <c r="S31" s="41">
        <v>9.0</v>
      </c>
      <c r="T31" s="41">
        <v>9.0</v>
      </c>
      <c r="U31" s="41">
        <v>8.0</v>
      </c>
      <c r="V31" s="41">
        <v>9.0</v>
      </c>
      <c r="W31" s="41">
        <v>9.0</v>
      </c>
      <c r="X31" s="41">
        <v>8.0</v>
      </c>
      <c r="Y31" s="41">
        <v>8.0</v>
      </c>
      <c r="Z31" s="41">
        <v>9.0</v>
      </c>
      <c r="AA31" s="41">
        <v>9.0</v>
      </c>
      <c r="AB31" s="41">
        <v>7.0</v>
      </c>
      <c r="AC31" s="41">
        <v>9.0</v>
      </c>
      <c r="AD31" s="41">
        <v>8.0</v>
      </c>
      <c r="AE31" s="41">
        <v>7.0</v>
      </c>
      <c r="AF31" s="41">
        <v>9.0</v>
      </c>
      <c r="AG31" s="41">
        <v>8.0</v>
      </c>
      <c r="AH31" s="41">
        <v>8.0</v>
      </c>
      <c r="AI31" s="41">
        <v>8.0</v>
      </c>
      <c r="AJ31" s="41">
        <v>8.0</v>
      </c>
    </row>
    <row r="32" ht="12.0" customHeight="1">
      <c r="A32" s="5"/>
      <c r="B32" s="20" t="s">
        <v>8</v>
      </c>
      <c r="C32" s="37" t="s">
        <v>28</v>
      </c>
      <c r="D32" s="41">
        <v>9.0</v>
      </c>
      <c r="E32" s="41">
        <v>9.0</v>
      </c>
      <c r="F32" s="41">
        <v>8.0</v>
      </c>
      <c r="G32" s="41">
        <v>8.0</v>
      </c>
      <c r="H32" s="41">
        <v>9.0</v>
      </c>
      <c r="I32" s="42"/>
      <c r="J32" s="41">
        <v>8.0</v>
      </c>
      <c r="K32" s="41">
        <v>8.0</v>
      </c>
      <c r="L32" s="41">
        <v>5.0</v>
      </c>
      <c r="M32" s="41">
        <v>10.0</v>
      </c>
      <c r="N32" s="41">
        <v>8.0</v>
      </c>
      <c r="O32" s="41">
        <v>8.0</v>
      </c>
      <c r="P32" s="41">
        <v>8.0</v>
      </c>
      <c r="Q32" s="41">
        <v>9.0</v>
      </c>
      <c r="R32" s="41">
        <v>9.0</v>
      </c>
      <c r="S32" s="41">
        <v>9.0</v>
      </c>
      <c r="T32" s="41">
        <v>10.0</v>
      </c>
      <c r="U32" s="41">
        <v>9.0</v>
      </c>
      <c r="V32" s="41">
        <v>9.0</v>
      </c>
      <c r="W32" s="41">
        <v>9.0</v>
      </c>
      <c r="X32" s="41">
        <v>9.0</v>
      </c>
      <c r="Y32" s="41">
        <v>9.0</v>
      </c>
      <c r="Z32" s="41">
        <v>9.0</v>
      </c>
      <c r="AA32" s="41">
        <v>8.0</v>
      </c>
      <c r="AB32" s="41">
        <v>8.0</v>
      </c>
      <c r="AC32" s="41">
        <v>8.0</v>
      </c>
      <c r="AD32" s="41">
        <v>9.0</v>
      </c>
      <c r="AE32" s="41">
        <v>7.0</v>
      </c>
      <c r="AF32" s="41">
        <v>9.0</v>
      </c>
      <c r="AG32" s="41">
        <v>8.0</v>
      </c>
      <c r="AH32" s="41">
        <v>7.0</v>
      </c>
      <c r="AI32" s="41">
        <v>9.0</v>
      </c>
      <c r="AJ32" s="41">
        <v>8.0</v>
      </c>
    </row>
    <row r="33" ht="12.0" customHeight="1">
      <c r="A33" s="5"/>
      <c r="B33" s="20"/>
      <c r="C33" s="33" t="s">
        <v>15</v>
      </c>
      <c r="D33" s="34">
        <f t="shared" ref="D33:AJ33" si="3">TRUNC(IFERROR(AVERAGE(D25:D32),"0"),2)</f>
        <v>9.25</v>
      </c>
      <c r="E33" s="34">
        <f t="shared" si="3"/>
        <v>8.75</v>
      </c>
      <c r="F33" s="34">
        <f t="shared" si="3"/>
        <v>7.75</v>
      </c>
      <c r="G33" s="34">
        <f t="shared" si="3"/>
        <v>7.75</v>
      </c>
      <c r="H33" s="34">
        <f t="shared" si="3"/>
        <v>9</v>
      </c>
      <c r="I33" s="34">
        <f t="shared" si="3"/>
        <v>0</v>
      </c>
      <c r="J33" s="34">
        <f t="shared" si="3"/>
        <v>8.75</v>
      </c>
      <c r="K33" s="34">
        <f t="shared" si="3"/>
        <v>8</v>
      </c>
      <c r="L33" s="34">
        <f t="shared" si="3"/>
        <v>6.5</v>
      </c>
      <c r="M33" s="34">
        <f t="shared" si="3"/>
        <v>9</v>
      </c>
      <c r="N33" s="34">
        <f t="shared" si="3"/>
        <v>7.75</v>
      </c>
      <c r="O33" s="34">
        <f t="shared" si="3"/>
        <v>8.25</v>
      </c>
      <c r="P33" s="34">
        <f t="shared" si="3"/>
        <v>8.75</v>
      </c>
      <c r="Q33" s="34">
        <f t="shared" si="3"/>
        <v>8.37</v>
      </c>
      <c r="R33" s="34">
        <f t="shared" si="3"/>
        <v>8</v>
      </c>
      <c r="S33" s="34">
        <f t="shared" si="3"/>
        <v>9.37</v>
      </c>
      <c r="T33" s="34">
        <f t="shared" si="3"/>
        <v>9.5</v>
      </c>
      <c r="U33" s="34">
        <f t="shared" si="3"/>
        <v>8.62</v>
      </c>
      <c r="V33" s="34">
        <f t="shared" si="3"/>
        <v>8.87</v>
      </c>
      <c r="W33" s="34">
        <f t="shared" si="3"/>
        <v>9.12</v>
      </c>
      <c r="X33" s="34">
        <f t="shared" si="3"/>
        <v>8.5</v>
      </c>
      <c r="Y33" s="34">
        <f t="shared" si="3"/>
        <v>8.37</v>
      </c>
      <c r="Z33" s="34">
        <f t="shared" si="3"/>
        <v>8.5</v>
      </c>
      <c r="AA33" s="34">
        <f t="shared" si="3"/>
        <v>8.5</v>
      </c>
      <c r="AB33" s="34">
        <f t="shared" si="3"/>
        <v>7.87</v>
      </c>
      <c r="AC33" s="34">
        <f t="shared" si="3"/>
        <v>8.62</v>
      </c>
      <c r="AD33" s="34">
        <f t="shared" si="3"/>
        <v>8.5</v>
      </c>
      <c r="AE33" s="34">
        <f t="shared" si="3"/>
        <v>7.37</v>
      </c>
      <c r="AF33" s="34">
        <f t="shared" si="3"/>
        <v>8.75</v>
      </c>
      <c r="AG33" s="34">
        <f t="shared" si="3"/>
        <v>8.37</v>
      </c>
      <c r="AH33" s="34">
        <f t="shared" si="3"/>
        <v>7.87</v>
      </c>
      <c r="AI33" s="34">
        <f t="shared" si="3"/>
        <v>7.87</v>
      </c>
      <c r="AJ33" s="34">
        <f t="shared" si="3"/>
        <v>7.75</v>
      </c>
    </row>
    <row r="34" ht="15.75" customHeight="1">
      <c r="A34" s="5"/>
      <c r="B34" s="2"/>
      <c r="C34" s="35" t="s">
        <v>29</v>
      </c>
      <c r="D34" s="58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60"/>
    </row>
    <row r="35" ht="12.0" customHeight="1">
      <c r="A35" s="5"/>
      <c r="B35" s="20" t="s">
        <v>8</v>
      </c>
      <c r="C35" s="37" t="s">
        <v>30</v>
      </c>
      <c r="D35" s="38">
        <v>9.0</v>
      </c>
      <c r="E35" s="38">
        <v>8.0</v>
      </c>
      <c r="F35" s="38">
        <v>8.0</v>
      </c>
      <c r="G35" s="38">
        <v>7.0</v>
      </c>
      <c r="H35" s="38">
        <v>9.0</v>
      </c>
      <c r="I35" s="39"/>
      <c r="J35" s="38">
        <v>9.0</v>
      </c>
      <c r="K35" s="38">
        <v>8.0</v>
      </c>
      <c r="L35" s="38">
        <v>7.0</v>
      </c>
      <c r="M35" s="38">
        <v>10.0</v>
      </c>
      <c r="N35" s="38">
        <v>8.0</v>
      </c>
      <c r="O35" s="38">
        <v>8.0</v>
      </c>
      <c r="P35" s="38">
        <v>8.0</v>
      </c>
      <c r="Q35" s="38">
        <v>8.0</v>
      </c>
      <c r="R35" s="38">
        <v>8.0</v>
      </c>
      <c r="S35" s="38">
        <v>8.0</v>
      </c>
      <c r="T35" s="38">
        <v>9.0</v>
      </c>
      <c r="U35" s="61">
        <v>9.0</v>
      </c>
      <c r="V35" s="38">
        <v>9.0</v>
      </c>
      <c r="W35" s="38">
        <v>9.0</v>
      </c>
      <c r="X35" s="38">
        <v>8.0</v>
      </c>
      <c r="Y35" s="38">
        <v>9.0</v>
      </c>
      <c r="Z35" s="38">
        <v>9.0</v>
      </c>
      <c r="AA35" s="38">
        <v>8.0</v>
      </c>
      <c r="AB35" s="38">
        <v>8.0</v>
      </c>
      <c r="AC35" s="38">
        <v>9.0</v>
      </c>
      <c r="AD35" s="38">
        <v>9.0</v>
      </c>
      <c r="AE35" s="38">
        <v>7.0</v>
      </c>
      <c r="AF35" s="38">
        <v>8.0</v>
      </c>
      <c r="AG35" s="38">
        <v>8.0</v>
      </c>
      <c r="AH35" s="38">
        <v>8.0</v>
      </c>
      <c r="AI35" s="38">
        <v>8.0</v>
      </c>
      <c r="AJ35" s="38">
        <v>8.0</v>
      </c>
    </row>
    <row r="36" ht="12.0" customHeight="1">
      <c r="A36" s="5"/>
      <c r="B36" s="20" t="s">
        <v>8</v>
      </c>
      <c r="C36" s="37" t="s">
        <v>31</v>
      </c>
      <c r="D36" s="38">
        <v>9.0</v>
      </c>
      <c r="E36" s="38">
        <v>8.0</v>
      </c>
      <c r="F36" s="38">
        <v>8.0</v>
      </c>
      <c r="G36" s="38">
        <v>8.0</v>
      </c>
      <c r="H36" s="38">
        <v>8.0</v>
      </c>
      <c r="I36" s="39"/>
      <c r="J36" s="38">
        <v>9.0</v>
      </c>
      <c r="K36" s="38">
        <v>8.0</v>
      </c>
      <c r="L36" s="38">
        <v>7.0</v>
      </c>
      <c r="M36" s="38">
        <v>9.0</v>
      </c>
      <c r="N36" s="38">
        <v>8.0</v>
      </c>
      <c r="O36" s="38">
        <v>8.0</v>
      </c>
      <c r="P36" s="38">
        <v>8.0</v>
      </c>
      <c r="Q36" s="38">
        <v>8.0</v>
      </c>
      <c r="R36" s="38">
        <v>8.0</v>
      </c>
      <c r="S36" s="38">
        <v>9.0</v>
      </c>
      <c r="T36" s="38">
        <v>9.0</v>
      </c>
      <c r="U36" s="38">
        <v>9.0</v>
      </c>
      <c r="V36" s="38">
        <v>8.0</v>
      </c>
      <c r="W36" s="38">
        <v>9.0</v>
      </c>
      <c r="X36" s="38">
        <v>8.0</v>
      </c>
      <c r="Y36" s="38">
        <v>8.0</v>
      </c>
      <c r="Z36" s="38">
        <v>8.0</v>
      </c>
      <c r="AA36" s="38">
        <v>9.0</v>
      </c>
      <c r="AB36" s="38">
        <v>8.0</v>
      </c>
      <c r="AC36" s="38">
        <v>8.0</v>
      </c>
      <c r="AD36" s="38">
        <v>8.0</v>
      </c>
      <c r="AE36" s="38">
        <v>8.0</v>
      </c>
      <c r="AF36" s="38">
        <v>8.0</v>
      </c>
      <c r="AG36" s="38">
        <v>9.0</v>
      </c>
      <c r="AH36" s="38">
        <v>8.0</v>
      </c>
      <c r="AI36" s="38">
        <v>8.0</v>
      </c>
      <c r="AJ36" s="38">
        <v>8.0</v>
      </c>
    </row>
    <row r="37" ht="12.0" customHeight="1">
      <c r="A37" s="5"/>
      <c r="B37" s="20" t="s">
        <v>8</v>
      </c>
      <c r="C37" s="37" t="s">
        <v>32</v>
      </c>
      <c r="D37" s="38">
        <v>10.0</v>
      </c>
      <c r="E37" s="38">
        <v>7.0</v>
      </c>
      <c r="F37" s="38">
        <v>8.0</v>
      </c>
      <c r="G37" s="38">
        <v>8.0</v>
      </c>
      <c r="H37" s="38">
        <v>9.0</v>
      </c>
      <c r="I37" s="39"/>
      <c r="J37" s="38">
        <v>9.0</v>
      </c>
      <c r="K37" s="38">
        <v>8.0</v>
      </c>
      <c r="L37" s="38">
        <v>7.0</v>
      </c>
      <c r="M37" s="38">
        <v>9.0</v>
      </c>
      <c r="N37" s="38">
        <v>8.0</v>
      </c>
      <c r="O37" s="38">
        <v>8.0</v>
      </c>
      <c r="P37" s="38">
        <v>8.0</v>
      </c>
      <c r="Q37" s="38">
        <v>7.0</v>
      </c>
      <c r="R37" s="38">
        <v>8.0</v>
      </c>
      <c r="S37" s="38">
        <v>9.0</v>
      </c>
      <c r="T37" s="38">
        <v>9.0</v>
      </c>
      <c r="U37" s="38">
        <v>10.0</v>
      </c>
      <c r="V37" s="38">
        <v>9.0</v>
      </c>
      <c r="W37" s="38">
        <v>8.0</v>
      </c>
      <c r="X37" s="38">
        <v>9.0</v>
      </c>
      <c r="Y37" s="38">
        <v>8.0</v>
      </c>
      <c r="Z37" s="38">
        <v>8.0</v>
      </c>
      <c r="AA37" s="38">
        <v>9.0</v>
      </c>
      <c r="AB37" s="38">
        <v>7.0</v>
      </c>
      <c r="AC37" s="38">
        <v>8.0</v>
      </c>
      <c r="AD37" s="38">
        <v>8.0</v>
      </c>
      <c r="AE37" s="38">
        <v>8.0</v>
      </c>
      <c r="AF37" s="38">
        <v>9.0</v>
      </c>
      <c r="AG37" s="38">
        <v>9.0</v>
      </c>
      <c r="AH37" s="38">
        <v>8.0</v>
      </c>
      <c r="AI37" s="38">
        <v>8.0</v>
      </c>
      <c r="AJ37" s="38">
        <v>8.0</v>
      </c>
    </row>
    <row r="38" ht="12.0" customHeight="1">
      <c r="A38" s="5"/>
      <c r="B38" s="20" t="s">
        <v>8</v>
      </c>
      <c r="C38" s="37" t="s">
        <v>33</v>
      </c>
      <c r="D38" s="38">
        <v>9.0</v>
      </c>
      <c r="E38" s="38">
        <v>8.0</v>
      </c>
      <c r="F38" s="38">
        <v>7.0</v>
      </c>
      <c r="G38" s="38">
        <v>7.0</v>
      </c>
      <c r="H38" s="38">
        <v>9.0</v>
      </c>
      <c r="I38" s="39"/>
      <c r="J38" s="38">
        <v>8.0</v>
      </c>
      <c r="K38" s="38">
        <v>9.0</v>
      </c>
      <c r="L38" s="38">
        <v>7.0</v>
      </c>
      <c r="M38" s="38">
        <v>9.0</v>
      </c>
      <c r="N38" s="38">
        <v>8.0</v>
      </c>
      <c r="O38" s="38">
        <v>7.0</v>
      </c>
      <c r="P38" s="38">
        <v>8.0</v>
      </c>
      <c r="Q38" s="38">
        <v>8.0</v>
      </c>
      <c r="R38" s="38">
        <v>8.0</v>
      </c>
      <c r="S38" s="38">
        <v>9.0</v>
      </c>
      <c r="T38" s="38">
        <v>9.0</v>
      </c>
      <c r="U38" s="38">
        <v>9.0</v>
      </c>
      <c r="V38" s="38">
        <v>8.0</v>
      </c>
      <c r="W38" s="38">
        <v>8.0</v>
      </c>
      <c r="X38" s="38">
        <v>8.0</v>
      </c>
      <c r="Y38" s="38">
        <v>8.0</v>
      </c>
      <c r="Z38" s="38">
        <v>8.0</v>
      </c>
      <c r="AA38" s="38">
        <v>8.0</v>
      </c>
      <c r="AB38" s="38">
        <v>7.0</v>
      </c>
      <c r="AC38" s="38">
        <v>8.0</v>
      </c>
      <c r="AD38" s="38">
        <v>8.0</v>
      </c>
      <c r="AE38" s="38">
        <v>7.0</v>
      </c>
      <c r="AF38" s="38">
        <v>8.0</v>
      </c>
      <c r="AG38" s="38">
        <v>8.0</v>
      </c>
      <c r="AH38" s="38">
        <v>7.0</v>
      </c>
      <c r="AI38" s="38">
        <v>9.0</v>
      </c>
      <c r="AJ38" s="38">
        <v>8.0</v>
      </c>
    </row>
    <row r="39" ht="12.0" customHeight="1">
      <c r="A39" s="5"/>
      <c r="B39" s="20" t="s">
        <v>8</v>
      </c>
      <c r="C39" s="37" t="s">
        <v>34</v>
      </c>
      <c r="D39" s="38">
        <v>9.0</v>
      </c>
      <c r="E39" s="38">
        <v>9.0</v>
      </c>
      <c r="F39" s="38">
        <v>8.0</v>
      </c>
      <c r="G39" s="38">
        <v>7.0</v>
      </c>
      <c r="H39" s="38">
        <v>8.0</v>
      </c>
      <c r="I39" s="39"/>
      <c r="J39" s="38">
        <v>8.0</v>
      </c>
      <c r="K39" s="38">
        <v>8.0</v>
      </c>
      <c r="L39" s="38">
        <v>5.0</v>
      </c>
      <c r="M39" s="38">
        <v>9.0</v>
      </c>
      <c r="N39" s="38">
        <v>8.0</v>
      </c>
      <c r="O39" s="38">
        <v>7.0</v>
      </c>
      <c r="P39" s="38">
        <v>8.0</v>
      </c>
      <c r="Q39" s="38">
        <v>7.0</v>
      </c>
      <c r="R39" s="38">
        <v>8.0</v>
      </c>
      <c r="S39" s="38">
        <v>9.0</v>
      </c>
      <c r="T39" s="38">
        <v>9.0</v>
      </c>
      <c r="U39" s="38">
        <v>9.0</v>
      </c>
      <c r="V39" s="38">
        <v>9.0</v>
      </c>
      <c r="W39" s="38">
        <v>8.0</v>
      </c>
      <c r="X39" s="38">
        <v>8.0</v>
      </c>
      <c r="Y39" s="38">
        <v>9.0</v>
      </c>
      <c r="Z39" s="38">
        <v>8.0</v>
      </c>
      <c r="AA39" s="38">
        <v>9.0</v>
      </c>
      <c r="AB39" s="38">
        <v>8.0</v>
      </c>
      <c r="AC39" s="38">
        <v>9.0</v>
      </c>
      <c r="AD39" s="38">
        <v>9.0</v>
      </c>
      <c r="AE39" s="38">
        <v>7.0</v>
      </c>
      <c r="AF39" s="38">
        <v>9.0</v>
      </c>
      <c r="AG39" s="38">
        <v>9.0</v>
      </c>
      <c r="AH39" s="38">
        <v>8.0</v>
      </c>
      <c r="AI39" s="38">
        <v>8.0</v>
      </c>
      <c r="AJ39" s="38">
        <v>8.0</v>
      </c>
    </row>
    <row r="40" ht="12.0" customHeight="1">
      <c r="A40" s="5"/>
      <c r="B40" s="20" t="s">
        <v>8</v>
      </c>
      <c r="C40" s="37" t="s">
        <v>35</v>
      </c>
      <c r="D40" s="38">
        <v>9.0</v>
      </c>
      <c r="E40" s="38">
        <v>8.0</v>
      </c>
      <c r="F40" s="38">
        <v>8.0</v>
      </c>
      <c r="G40" s="38">
        <v>7.0</v>
      </c>
      <c r="H40" s="38">
        <v>9.0</v>
      </c>
      <c r="I40" s="39"/>
      <c r="J40" s="38">
        <v>9.0</v>
      </c>
      <c r="K40" s="38">
        <v>9.0</v>
      </c>
      <c r="L40" s="38">
        <v>6.0</v>
      </c>
      <c r="M40" s="38">
        <v>9.0</v>
      </c>
      <c r="N40" s="38">
        <v>8.0</v>
      </c>
      <c r="O40" s="38">
        <v>8.0</v>
      </c>
      <c r="P40" s="38">
        <v>8.0</v>
      </c>
      <c r="Q40" s="38">
        <v>9.0</v>
      </c>
      <c r="R40" s="38">
        <v>8.0</v>
      </c>
      <c r="S40" s="38">
        <v>9.0</v>
      </c>
      <c r="T40" s="38">
        <v>10.0</v>
      </c>
      <c r="U40" s="38">
        <v>10.0</v>
      </c>
      <c r="V40" s="38">
        <v>8.0</v>
      </c>
      <c r="W40" s="38">
        <v>9.0</v>
      </c>
      <c r="X40" s="38">
        <v>9.0</v>
      </c>
      <c r="Y40" s="38">
        <v>8.0</v>
      </c>
      <c r="Z40" s="38">
        <v>8.0</v>
      </c>
      <c r="AA40" s="38">
        <v>9.0</v>
      </c>
      <c r="AB40" s="38">
        <v>8.0</v>
      </c>
      <c r="AC40" s="38">
        <v>9.0</v>
      </c>
      <c r="AD40" s="38">
        <v>9.0</v>
      </c>
      <c r="AE40" s="38">
        <v>7.0</v>
      </c>
      <c r="AF40" s="38">
        <v>8.0</v>
      </c>
      <c r="AG40" s="38">
        <v>9.0</v>
      </c>
      <c r="AH40" s="38">
        <v>8.0</v>
      </c>
      <c r="AI40" s="38">
        <v>9.0</v>
      </c>
      <c r="AJ40" s="38">
        <v>8.0</v>
      </c>
    </row>
    <row r="41" ht="12.0" customHeight="1">
      <c r="A41" s="5"/>
      <c r="B41" s="43"/>
      <c r="C41" s="33" t="s">
        <v>15</v>
      </c>
      <c r="D41" s="34">
        <f t="shared" ref="D41:AJ41" si="4">TRUNC(IFERROR(AVERAGE(D35:D40),"0"),2)</f>
        <v>9.16</v>
      </c>
      <c r="E41" s="34">
        <f t="shared" si="4"/>
        <v>8</v>
      </c>
      <c r="F41" s="34">
        <f t="shared" si="4"/>
        <v>7.83</v>
      </c>
      <c r="G41" s="34">
        <f t="shared" si="4"/>
        <v>7.33</v>
      </c>
      <c r="H41" s="34">
        <f t="shared" si="4"/>
        <v>8.66</v>
      </c>
      <c r="I41" s="34">
        <f t="shared" si="4"/>
        <v>0</v>
      </c>
      <c r="J41" s="34">
        <f t="shared" si="4"/>
        <v>8.66</v>
      </c>
      <c r="K41" s="34">
        <f t="shared" si="4"/>
        <v>8.33</v>
      </c>
      <c r="L41" s="34">
        <f t="shared" si="4"/>
        <v>6.5</v>
      </c>
      <c r="M41" s="34">
        <f t="shared" si="4"/>
        <v>9.16</v>
      </c>
      <c r="N41" s="34">
        <f t="shared" si="4"/>
        <v>8</v>
      </c>
      <c r="O41" s="34">
        <f t="shared" si="4"/>
        <v>7.66</v>
      </c>
      <c r="P41" s="34">
        <f t="shared" si="4"/>
        <v>8</v>
      </c>
      <c r="Q41" s="34">
        <f t="shared" si="4"/>
        <v>7.83</v>
      </c>
      <c r="R41" s="34">
        <f t="shared" si="4"/>
        <v>8</v>
      </c>
      <c r="S41" s="34">
        <f t="shared" si="4"/>
        <v>8.83</v>
      </c>
      <c r="T41" s="34">
        <f t="shared" si="4"/>
        <v>9.16</v>
      </c>
      <c r="U41" s="34">
        <f t="shared" si="4"/>
        <v>9.33</v>
      </c>
      <c r="V41" s="34">
        <f t="shared" si="4"/>
        <v>8.5</v>
      </c>
      <c r="W41" s="34">
        <f t="shared" si="4"/>
        <v>8.5</v>
      </c>
      <c r="X41" s="34">
        <f t="shared" si="4"/>
        <v>8.33</v>
      </c>
      <c r="Y41" s="34">
        <f t="shared" si="4"/>
        <v>8.33</v>
      </c>
      <c r="Z41" s="34">
        <f t="shared" si="4"/>
        <v>8.16</v>
      </c>
      <c r="AA41" s="34">
        <f t="shared" si="4"/>
        <v>8.66</v>
      </c>
      <c r="AB41" s="34">
        <f t="shared" si="4"/>
        <v>7.66</v>
      </c>
      <c r="AC41" s="34">
        <f t="shared" si="4"/>
        <v>8.5</v>
      </c>
      <c r="AD41" s="34">
        <f t="shared" si="4"/>
        <v>8.5</v>
      </c>
      <c r="AE41" s="34">
        <f t="shared" si="4"/>
        <v>7.33</v>
      </c>
      <c r="AF41" s="34">
        <f t="shared" si="4"/>
        <v>8.33</v>
      </c>
      <c r="AG41" s="34">
        <f t="shared" si="4"/>
        <v>8.66</v>
      </c>
      <c r="AH41" s="34">
        <f t="shared" si="4"/>
        <v>7.83</v>
      </c>
      <c r="AI41" s="34">
        <f t="shared" si="4"/>
        <v>8.33</v>
      </c>
      <c r="AJ41" s="34">
        <f t="shared" si="4"/>
        <v>8</v>
      </c>
    </row>
    <row r="42" ht="15.75" customHeight="1">
      <c r="A42" s="5"/>
      <c r="B42" s="2"/>
      <c r="C42" s="40" t="s">
        <v>36</v>
      </c>
      <c r="D42" s="40" t="s">
        <v>36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41">
        <v>10.0</v>
      </c>
      <c r="E43" s="41">
        <v>8.0</v>
      </c>
      <c r="F43" s="41">
        <v>8.0</v>
      </c>
      <c r="G43" s="41">
        <v>8.0</v>
      </c>
      <c r="H43" s="41">
        <v>9.0</v>
      </c>
      <c r="I43" s="42"/>
      <c r="J43" s="41">
        <v>9.0</v>
      </c>
      <c r="K43" s="41">
        <v>9.0</v>
      </c>
      <c r="L43" s="41">
        <v>7.0</v>
      </c>
      <c r="M43" s="41">
        <v>10.0</v>
      </c>
      <c r="N43" s="41">
        <v>9.0</v>
      </c>
      <c r="O43" s="41">
        <v>8.0</v>
      </c>
      <c r="P43" s="41">
        <v>8.0</v>
      </c>
      <c r="Q43" s="41">
        <v>8.0</v>
      </c>
      <c r="R43" s="41">
        <v>8.0</v>
      </c>
      <c r="S43" s="41">
        <v>9.0</v>
      </c>
      <c r="T43" s="41">
        <v>10.0</v>
      </c>
      <c r="U43" s="41">
        <v>10.0</v>
      </c>
      <c r="V43" s="41">
        <v>8.0</v>
      </c>
      <c r="W43" s="41">
        <v>9.0</v>
      </c>
      <c r="X43" s="41">
        <v>9.0</v>
      </c>
      <c r="Y43" s="41">
        <v>9.0</v>
      </c>
      <c r="Z43" s="41">
        <v>8.0</v>
      </c>
      <c r="AA43" s="41">
        <v>8.0</v>
      </c>
      <c r="AB43" s="41">
        <v>8.0</v>
      </c>
      <c r="AC43" s="41">
        <v>9.0</v>
      </c>
      <c r="AD43" s="41">
        <v>9.0</v>
      </c>
      <c r="AE43" s="41">
        <v>8.0</v>
      </c>
      <c r="AF43" s="41">
        <v>9.0</v>
      </c>
      <c r="AG43" s="41">
        <v>9.0</v>
      </c>
      <c r="AH43" s="41">
        <v>9.0</v>
      </c>
      <c r="AI43" s="41">
        <v>9.0</v>
      </c>
      <c r="AJ43" s="41">
        <v>8.0</v>
      </c>
    </row>
    <row r="44" ht="12.0" customHeight="1">
      <c r="A44" s="5"/>
      <c r="B44" s="20" t="s">
        <v>8</v>
      </c>
      <c r="C44" s="37" t="s">
        <v>38</v>
      </c>
      <c r="D44" s="41">
        <v>9.0</v>
      </c>
      <c r="E44" s="41">
        <v>8.0</v>
      </c>
      <c r="F44" s="41">
        <v>7.0</v>
      </c>
      <c r="G44" s="41">
        <v>7.0</v>
      </c>
      <c r="H44" s="41">
        <v>8.0</v>
      </c>
      <c r="I44" s="42"/>
      <c r="J44" s="41">
        <v>8.0</v>
      </c>
      <c r="K44" s="41">
        <v>9.0</v>
      </c>
      <c r="L44" s="41">
        <v>7.0</v>
      </c>
      <c r="M44" s="41">
        <v>9.0</v>
      </c>
      <c r="N44" s="41">
        <v>8.0</v>
      </c>
      <c r="O44" s="41">
        <v>8.0</v>
      </c>
      <c r="P44" s="41">
        <v>7.0</v>
      </c>
      <c r="Q44" s="41">
        <v>7.0</v>
      </c>
      <c r="R44" s="41">
        <v>8.0</v>
      </c>
      <c r="S44" s="41">
        <v>8.0</v>
      </c>
      <c r="T44" s="41">
        <v>9.0</v>
      </c>
      <c r="U44" s="41">
        <v>9.0</v>
      </c>
      <c r="V44" s="41">
        <v>9.0</v>
      </c>
      <c r="W44" s="41">
        <v>9.0</v>
      </c>
      <c r="X44" s="41">
        <v>8.0</v>
      </c>
      <c r="Y44" s="41">
        <v>8.0</v>
      </c>
      <c r="Z44" s="41">
        <v>8.0</v>
      </c>
      <c r="AA44" s="41">
        <v>8.0</v>
      </c>
      <c r="AB44" s="41">
        <v>7.0</v>
      </c>
      <c r="AC44" s="41">
        <v>8.0</v>
      </c>
      <c r="AD44" s="41">
        <v>8.0</v>
      </c>
      <c r="AE44" s="41">
        <v>6.0</v>
      </c>
      <c r="AF44" s="41">
        <v>8.0</v>
      </c>
      <c r="AG44" s="41">
        <v>8.0</v>
      </c>
      <c r="AH44" s="41">
        <v>8.0</v>
      </c>
      <c r="AI44" s="41">
        <v>8.0</v>
      </c>
      <c r="AJ44" s="41">
        <v>7.0</v>
      </c>
    </row>
    <row r="45" ht="12.0" customHeight="1">
      <c r="A45" s="5"/>
      <c r="B45" s="20" t="s">
        <v>8</v>
      </c>
      <c r="C45" s="37" t="s">
        <v>39</v>
      </c>
      <c r="D45" s="41">
        <v>9.0</v>
      </c>
      <c r="E45" s="41">
        <v>9.0</v>
      </c>
      <c r="F45" s="41">
        <v>8.0</v>
      </c>
      <c r="G45" s="41">
        <v>8.0</v>
      </c>
      <c r="H45" s="41">
        <v>9.0</v>
      </c>
      <c r="I45" s="42"/>
      <c r="J45" s="41">
        <v>9.0</v>
      </c>
      <c r="K45" s="41">
        <v>9.0</v>
      </c>
      <c r="L45" s="41">
        <v>8.0</v>
      </c>
      <c r="M45" s="41">
        <v>10.0</v>
      </c>
      <c r="N45" s="41">
        <v>8.0</v>
      </c>
      <c r="O45" s="41">
        <v>9.0</v>
      </c>
      <c r="P45" s="41">
        <v>8.0</v>
      </c>
      <c r="Q45" s="41">
        <v>9.0</v>
      </c>
      <c r="R45" s="41">
        <v>9.0</v>
      </c>
      <c r="S45" s="41">
        <v>10.0</v>
      </c>
      <c r="T45" s="41">
        <v>10.0</v>
      </c>
      <c r="U45" s="41">
        <v>10.0</v>
      </c>
      <c r="V45" s="41">
        <v>10.0</v>
      </c>
      <c r="W45" s="41">
        <v>9.0</v>
      </c>
      <c r="X45" s="41">
        <v>9.0</v>
      </c>
      <c r="Y45" s="41">
        <v>9.0</v>
      </c>
      <c r="Z45" s="41">
        <v>9.0</v>
      </c>
      <c r="AA45" s="41">
        <v>9.0</v>
      </c>
      <c r="AB45" s="41">
        <v>9.0</v>
      </c>
      <c r="AC45" s="41">
        <v>9.0</v>
      </c>
      <c r="AD45" s="41">
        <v>9.0</v>
      </c>
      <c r="AE45" s="41">
        <v>6.0</v>
      </c>
      <c r="AF45" s="41">
        <v>9.0</v>
      </c>
      <c r="AG45" s="41">
        <v>9.0</v>
      </c>
      <c r="AH45" s="41">
        <v>9.0</v>
      </c>
      <c r="AI45" s="41">
        <v>9.0</v>
      </c>
      <c r="AJ45" s="41">
        <v>9.0</v>
      </c>
    </row>
    <row r="46" ht="12.0" customHeight="1">
      <c r="A46" s="5"/>
      <c r="B46" s="20" t="s">
        <v>8</v>
      </c>
      <c r="C46" s="37" t="s">
        <v>40</v>
      </c>
      <c r="D46" s="41">
        <v>9.0</v>
      </c>
      <c r="E46" s="41">
        <v>9.0</v>
      </c>
      <c r="F46" s="41">
        <v>8.0</v>
      </c>
      <c r="G46" s="41">
        <v>8.0</v>
      </c>
      <c r="H46" s="41">
        <v>9.0</v>
      </c>
      <c r="I46" s="42"/>
      <c r="J46" s="41">
        <v>9.0</v>
      </c>
      <c r="K46" s="41">
        <v>9.0</v>
      </c>
      <c r="L46" s="41">
        <v>7.0</v>
      </c>
      <c r="M46" s="41">
        <v>9.0</v>
      </c>
      <c r="N46" s="41">
        <v>8.0</v>
      </c>
      <c r="O46" s="41">
        <v>8.0</v>
      </c>
      <c r="P46" s="41">
        <v>8.0</v>
      </c>
      <c r="Q46" s="41">
        <v>8.0</v>
      </c>
      <c r="R46" s="41">
        <v>8.0</v>
      </c>
      <c r="S46" s="41">
        <v>9.0</v>
      </c>
      <c r="T46" s="41">
        <v>9.0</v>
      </c>
      <c r="U46" s="41">
        <v>9.0</v>
      </c>
      <c r="V46" s="41">
        <v>9.0</v>
      </c>
      <c r="W46" s="41">
        <v>9.0</v>
      </c>
      <c r="X46" s="41">
        <v>9.0</v>
      </c>
      <c r="Y46" s="41">
        <v>8.0</v>
      </c>
      <c r="Z46" s="41">
        <v>8.0</v>
      </c>
      <c r="AA46" s="41">
        <v>9.0</v>
      </c>
      <c r="AB46" s="41">
        <v>8.0</v>
      </c>
      <c r="AC46" s="41">
        <v>9.0</v>
      </c>
      <c r="AD46" s="41">
        <v>9.0</v>
      </c>
      <c r="AE46" s="41">
        <v>6.0</v>
      </c>
      <c r="AF46" s="41">
        <v>8.0</v>
      </c>
      <c r="AG46" s="41">
        <v>8.0</v>
      </c>
      <c r="AH46" s="41">
        <v>8.0</v>
      </c>
      <c r="AI46" s="41">
        <v>8.0</v>
      </c>
      <c r="AJ46" s="41">
        <v>8.0</v>
      </c>
    </row>
    <row r="47" ht="12.0" customHeight="1">
      <c r="A47" s="5"/>
      <c r="B47" s="20" t="s">
        <v>8</v>
      </c>
      <c r="C47" s="37" t="s">
        <v>41</v>
      </c>
      <c r="D47" s="41">
        <v>9.0</v>
      </c>
      <c r="E47" s="41">
        <v>8.0</v>
      </c>
      <c r="F47" s="41">
        <v>7.0</v>
      </c>
      <c r="G47" s="41">
        <v>7.0</v>
      </c>
      <c r="H47" s="41">
        <v>10.0</v>
      </c>
      <c r="I47" s="42"/>
      <c r="J47" s="41">
        <v>8.0</v>
      </c>
      <c r="K47" s="41">
        <v>9.0</v>
      </c>
      <c r="L47" s="41">
        <v>4.0</v>
      </c>
      <c r="M47" s="41">
        <v>10.0</v>
      </c>
      <c r="N47" s="41">
        <v>7.0</v>
      </c>
      <c r="O47" s="41">
        <v>8.0</v>
      </c>
      <c r="P47" s="41">
        <v>8.0</v>
      </c>
      <c r="Q47" s="41">
        <v>8.0</v>
      </c>
      <c r="R47" s="41">
        <v>8.0</v>
      </c>
      <c r="S47" s="41">
        <v>10.0</v>
      </c>
      <c r="T47" s="41">
        <v>10.0</v>
      </c>
      <c r="U47" s="41">
        <v>9.0</v>
      </c>
      <c r="V47" s="41">
        <v>8.0</v>
      </c>
      <c r="W47" s="41">
        <v>7.0</v>
      </c>
      <c r="X47" s="41">
        <v>8.0</v>
      </c>
      <c r="Y47" s="41">
        <v>8.0</v>
      </c>
      <c r="Z47" s="41">
        <v>8.0</v>
      </c>
      <c r="AA47" s="41">
        <v>8.0</v>
      </c>
      <c r="AB47" s="41">
        <v>8.0</v>
      </c>
      <c r="AC47" s="41">
        <v>9.0</v>
      </c>
      <c r="AD47" s="41">
        <v>9.0</v>
      </c>
      <c r="AE47" s="41">
        <v>6.0</v>
      </c>
      <c r="AF47" s="41">
        <v>8.0</v>
      </c>
      <c r="AG47" s="41">
        <v>8.0</v>
      </c>
      <c r="AH47" s="41">
        <v>8.0</v>
      </c>
      <c r="AI47" s="41">
        <v>8.0</v>
      </c>
      <c r="AJ47" s="41">
        <v>9.0</v>
      </c>
    </row>
    <row r="48" ht="12.0" customHeight="1">
      <c r="A48" s="5"/>
      <c r="B48" s="20"/>
      <c r="C48" s="33" t="s">
        <v>15</v>
      </c>
      <c r="D48" s="34">
        <f t="shared" ref="D48:AJ48" si="5">TRUNC(IFERROR(AVERAGE(D43:D47),"0"),2)</f>
        <v>9.2</v>
      </c>
      <c r="E48" s="34">
        <f t="shared" si="5"/>
        <v>8.4</v>
      </c>
      <c r="F48" s="34">
        <f t="shared" si="5"/>
        <v>7.6</v>
      </c>
      <c r="G48" s="34">
        <f t="shared" si="5"/>
        <v>7.6</v>
      </c>
      <c r="H48" s="34">
        <f t="shared" si="5"/>
        <v>9</v>
      </c>
      <c r="I48" s="34">
        <f t="shared" si="5"/>
        <v>0</v>
      </c>
      <c r="J48" s="34">
        <f t="shared" si="5"/>
        <v>8.6</v>
      </c>
      <c r="K48" s="34">
        <f t="shared" si="5"/>
        <v>9</v>
      </c>
      <c r="L48" s="34">
        <f t="shared" si="5"/>
        <v>6.6</v>
      </c>
      <c r="M48" s="34">
        <f t="shared" si="5"/>
        <v>9.6</v>
      </c>
      <c r="N48" s="34">
        <f t="shared" si="5"/>
        <v>8</v>
      </c>
      <c r="O48" s="34">
        <f t="shared" si="5"/>
        <v>8.2</v>
      </c>
      <c r="P48" s="34">
        <f t="shared" si="5"/>
        <v>7.8</v>
      </c>
      <c r="Q48" s="34">
        <f t="shared" si="5"/>
        <v>8</v>
      </c>
      <c r="R48" s="34">
        <f t="shared" si="5"/>
        <v>8.2</v>
      </c>
      <c r="S48" s="34">
        <f t="shared" si="5"/>
        <v>9.2</v>
      </c>
      <c r="T48" s="34">
        <f t="shared" si="5"/>
        <v>9.6</v>
      </c>
      <c r="U48" s="34">
        <f t="shared" si="5"/>
        <v>9.4</v>
      </c>
      <c r="V48" s="34">
        <f t="shared" si="5"/>
        <v>8.8</v>
      </c>
      <c r="W48" s="34">
        <f t="shared" si="5"/>
        <v>8.6</v>
      </c>
      <c r="X48" s="34">
        <f t="shared" si="5"/>
        <v>8.6</v>
      </c>
      <c r="Y48" s="34">
        <f t="shared" si="5"/>
        <v>8.4</v>
      </c>
      <c r="Z48" s="34">
        <f t="shared" si="5"/>
        <v>8.2</v>
      </c>
      <c r="AA48" s="34">
        <f t="shared" si="5"/>
        <v>8.4</v>
      </c>
      <c r="AB48" s="34">
        <f t="shared" si="5"/>
        <v>8</v>
      </c>
      <c r="AC48" s="34">
        <f t="shared" si="5"/>
        <v>8.8</v>
      </c>
      <c r="AD48" s="34">
        <f t="shared" si="5"/>
        <v>8.8</v>
      </c>
      <c r="AE48" s="34">
        <f t="shared" si="5"/>
        <v>6.4</v>
      </c>
      <c r="AF48" s="34">
        <f t="shared" si="5"/>
        <v>8.4</v>
      </c>
      <c r="AG48" s="34">
        <f t="shared" si="5"/>
        <v>8.4</v>
      </c>
      <c r="AH48" s="34">
        <f t="shared" si="5"/>
        <v>8.4</v>
      </c>
      <c r="AI48" s="34">
        <f t="shared" si="5"/>
        <v>8.4</v>
      </c>
      <c r="AJ48" s="34">
        <f t="shared" si="5"/>
        <v>8.2</v>
      </c>
    </row>
    <row r="49" ht="15.75" customHeight="1">
      <c r="A49" s="5"/>
      <c r="B49" s="2"/>
      <c r="C49" s="35" t="s">
        <v>42</v>
      </c>
      <c r="D49" s="35" t="s">
        <v>42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38">
        <v>9.0</v>
      </c>
      <c r="E50" s="38">
        <v>8.0</v>
      </c>
      <c r="F50" s="38">
        <v>8.0</v>
      </c>
      <c r="G50" s="38">
        <v>8.0</v>
      </c>
      <c r="H50" s="38">
        <v>9.0</v>
      </c>
      <c r="I50" s="39"/>
      <c r="J50" s="38">
        <v>9.0</v>
      </c>
      <c r="K50" s="38">
        <v>9.0</v>
      </c>
      <c r="L50" s="38">
        <v>7.0</v>
      </c>
      <c r="M50" s="38">
        <v>9.0</v>
      </c>
      <c r="N50" s="38">
        <v>8.0</v>
      </c>
      <c r="O50" s="38">
        <v>8.0</v>
      </c>
      <c r="P50" s="38">
        <v>9.0</v>
      </c>
      <c r="Q50" s="38">
        <v>8.0</v>
      </c>
      <c r="R50" s="38">
        <v>8.0</v>
      </c>
      <c r="S50" s="38">
        <v>9.0</v>
      </c>
      <c r="T50" s="38">
        <v>9.0</v>
      </c>
      <c r="U50" s="38">
        <v>9.0</v>
      </c>
      <c r="V50" s="38">
        <v>10.0</v>
      </c>
      <c r="W50" s="38">
        <v>9.0</v>
      </c>
      <c r="X50" s="38">
        <v>8.0</v>
      </c>
      <c r="Y50" s="38">
        <v>8.0</v>
      </c>
      <c r="Z50" s="38">
        <v>9.0</v>
      </c>
      <c r="AA50" s="38">
        <v>9.0</v>
      </c>
      <c r="AB50" s="38">
        <v>8.0</v>
      </c>
      <c r="AC50" s="38">
        <v>9.0</v>
      </c>
      <c r="AD50" s="38">
        <v>9.0</v>
      </c>
      <c r="AE50" s="38">
        <v>7.0</v>
      </c>
      <c r="AF50" s="38">
        <v>9.0</v>
      </c>
      <c r="AG50" s="38">
        <v>9.0</v>
      </c>
      <c r="AH50" s="38">
        <v>8.0</v>
      </c>
      <c r="AI50" s="38">
        <v>8.0</v>
      </c>
      <c r="AJ50" s="38">
        <v>8.0</v>
      </c>
    </row>
    <row r="51" ht="12.0" customHeight="1">
      <c r="A51" s="5"/>
      <c r="B51" s="20" t="s">
        <v>8</v>
      </c>
      <c r="C51" s="37" t="s">
        <v>44</v>
      </c>
      <c r="D51" s="38">
        <v>9.0</v>
      </c>
      <c r="E51" s="38">
        <v>8.0</v>
      </c>
      <c r="F51" s="38">
        <v>8.0</v>
      </c>
      <c r="G51" s="38">
        <v>7.0</v>
      </c>
      <c r="H51" s="38">
        <v>9.0</v>
      </c>
      <c r="I51" s="39"/>
      <c r="J51" s="38">
        <v>9.0</v>
      </c>
      <c r="K51" s="38">
        <v>7.0</v>
      </c>
      <c r="L51" s="38">
        <v>6.0</v>
      </c>
      <c r="M51" s="38">
        <v>9.0</v>
      </c>
      <c r="N51" s="38">
        <v>9.0</v>
      </c>
      <c r="O51" s="38">
        <v>8.0</v>
      </c>
      <c r="P51" s="38">
        <v>8.0</v>
      </c>
      <c r="Q51" s="38">
        <v>8.0</v>
      </c>
      <c r="R51" s="38">
        <v>8.0</v>
      </c>
      <c r="S51" s="38">
        <v>9.0</v>
      </c>
      <c r="T51" s="38">
        <v>10.0</v>
      </c>
      <c r="U51" s="38">
        <v>9.0</v>
      </c>
      <c r="V51" s="38">
        <v>9.0</v>
      </c>
      <c r="W51" s="38">
        <v>9.0</v>
      </c>
      <c r="X51" s="38">
        <v>8.0</v>
      </c>
      <c r="Y51" s="38">
        <v>8.0</v>
      </c>
      <c r="Z51" s="38">
        <v>8.0</v>
      </c>
      <c r="AA51" s="38">
        <v>8.0</v>
      </c>
      <c r="AB51" s="38">
        <v>8.0</v>
      </c>
      <c r="AC51" s="38">
        <v>9.0</v>
      </c>
      <c r="AD51" s="38">
        <v>9.0</v>
      </c>
      <c r="AE51" s="38">
        <v>5.0</v>
      </c>
      <c r="AF51" s="38">
        <v>9.0</v>
      </c>
      <c r="AG51" s="38">
        <v>8.0</v>
      </c>
      <c r="AH51" s="38">
        <v>7.0</v>
      </c>
      <c r="AI51" s="38">
        <v>8.0</v>
      </c>
      <c r="AJ51" s="38">
        <v>8.0</v>
      </c>
    </row>
    <row r="52" ht="12.0" customHeight="1">
      <c r="A52" s="5"/>
      <c r="B52" s="20" t="s">
        <v>8</v>
      </c>
      <c r="C52" s="37" t="s">
        <v>45</v>
      </c>
      <c r="D52" s="38">
        <v>9.0</v>
      </c>
      <c r="E52" s="38">
        <v>7.0</v>
      </c>
      <c r="F52" s="38">
        <v>7.0</v>
      </c>
      <c r="G52" s="38">
        <v>7.0</v>
      </c>
      <c r="H52" s="38">
        <v>8.0</v>
      </c>
      <c r="I52" s="39"/>
      <c r="J52" s="38">
        <v>8.0</v>
      </c>
      <c r="K52" s="38">
        <v>9.0</v>
      </c>
      <c r="L52" s="38">
        <v>6.0</v>
      </c>
      <c r="M52" s="38">
        <v>9.0</v>
      </c>
      <c r="N52" s="38">
        <v>8.0</v>
      </c>
      <c r="O52" s="38">
        <v>7.0</v>
      </c>
      <c r="P52" s="38">
        <v>8.0</v>
      </c>
      <c r="Q52" s="38">
        <v>8.0</v>
      </c>
      <c r="R52" s="38">
        <v>7.0</v>
      </c>
      <c r="S52" s="38">
        <v>8.0</v>
      </c>
      <c r="T52" s="38">
        <v>9.0</v>
      </c>
      <c r="U52" s="38">
        <v>9.0</v>
      </c>
      <c r="V52" s="38">
        <v>9.0</v>
      </c>
      <c r="W52" s="38">
        <v>9.0</v>
      </c>
      <c r="X52" s="38">
        <v>8.0</v>
      </c>
      <c r="Y52" s="38">
        <v>8.0</v>
      </c>
      <c r="Z52" s="38">
        <v>8.0</v>
      </c>
      <c r="AA52" s="38">
        <v>9.0</v>
      </c>
      <c r="AB52" s="38">
        <v>7.0</v>
      </c>
      <c r="AC52" s="38">
        <v>9.0</v>
      </c>
      <c r="AD52" s="38">
        <v>9.0</v>
      </c>
      <c r="AE52" s="38">
        <v>6.0</v>
      </c>
      <c r="AF52" s="38">
        <v>9.0</v>
      </c>
      <c r="AG52" s="38">
        <v>8.0</v>
      </c>
      <c r="AH52" s="38">
        <v>8.0</v>
      </c>
      <c r="AI52" s="38">
        <v>8.0</v>
      </c>
      <c r="AJ52" s="38">
        <v>7.0</v>
      </c>
    </row>
    <row r="53" ht="12.0" customHeight="1">
      <c r="A53" s="5"/>
      <c r="B53" s="20" t="s">
        <v>8</v>
      </c>
      <c r="C53" s="37" t="s">
        <v>46</v>
      </c>
      <c r="D53" s="38">
        <v>9.0</v>
      </c>
      <c r="E53" s="38">
        <v>9.0</v>
      </c>
      <c r="F53" s="38">
        <v>8.0</v>
      </c>
      <c r="G53" s="38">
        <v>8.0</v>
      </c>
      <c r="H53" s="38">
        <v>10.0</v>
      </c>
      <c r="I53" s="39"/>
      <c r="J53" s="38">
        <v>9.0</v>
      </c>
      <c r="K53" s="38">
        <v>8.0</v>
      </c>
      <c r="L53" s="38">
        <v>7.0</v>
      </c>
      <c r="M53" s="38">
        <v>9.0</v>
      </c>
      <c r="N53" s="38">
        <v>8.0</v>
      </c>
      <c r="O53" s="38">
        <v>7.0</v>
      </c>
      <c r="P53" s="38">
        <v>9.0</v>
      </c>
      <c r="Q53" s="38">
        <v>8.0</v>
      </c>
      <c r="R53" s="38">
        <v>8.0</v>
      </c>
      <c r="S53" s="38">
        <v>8.0</v>
      </c>
      <c r="T53" s="38">
        <v>10.0</v>
      </c>
      <c r="U53" s="38">
        <v>10.0</v>
      </c>
      <c r="V53" s="38">
        <v>8.0</v>
      </c>
      <c r="W53" s="38">
        <v>9.0</v>
      </c>
      <c r="X53" s="38">
        <v>9.0</v>
      </c>
      <c r="Y53" s="38">
        <v>9.0</v>
      </c>
      <c r="Z53" s="38">
        <v>9.0</v>
      </c>
      <c r="AA53" s="38">
        <v>9.0</v>
      </c>
      <c r="AB53" s="38">
        <v>8.0</v>
      </c>
      <c r="AC53" s="38">
        <v>9.0</v>
      </c>
      <c r="AD53" s="38">
        <v>9.0</v>
      </c>
      <c r="AE53" s="38">
        <v>6.0</v>
      </c>
      <c r="AF53" s="38">
        <v>9.0</v>
      </c>
      <c r="AG53" s="38">
        <v>9.0</v>
      </c>
      <c r="AH53" s="38">
        <v>8.0</v>
      </c>
      <c r="AI53" s="38">
        <v>8.0</v>
      </c>
      <c r="AJ53" s="38">
        <v>8.0</v>
      </c>
    </row>
    <row r="54" ht="12.0" customHeight="1">
      <c r="A54" s="5"/>
      <c r="B54" s="20"/>
      <c r="C54" s="33" t="s">
        <v>15</v>
      </c>
      <c r="D54" s="34">
        <f t="shared" ref="D54:AJ54" si="6">TRUNC(IFERROR(AVERAGE(D50:D53),"0"),2)</f>
        <v>9</v>
      </c>
      <c r="E54" s="34">
        <f t="shared" si="6"/>
        <v>8</v>
      </c>
      <c r="F54" s="34">
        <f t="shared" si="6"/>
        <v>7.75</v>
      </c>
      <c r="G54" s="34">
        <f t="shared" si="6"/>
        <v>7.5</v>
      </c>
      <c r="H54" s="34">
        <f t="shared" si="6"/>
        <v>9</v>
      </c>
      <c r="I54" s="34">
        <f t="shared" si="6"/>
        <v>0</v>
      </c>
      <c r="J54" s="34">
        <f t="shared" si="6"/>
        <v>8.75</v>
      </c>
      <c r="K54" s="34">
        <f t="shared" si="6"/>
        <v>8.25</v>
      </c>
      <c r="L54" s="34">
        <f t="shared" si="6"/>
        <v>6.5</v>
      </c>
      <c r="M54" s="34">
        <f t="shared" si="6"/>
        <v>9</v>
      </c>
      <c r="N54" s="34">
        <f t="shared" si="6"/>
        <v>8.25</v>
      </c>
      <c r="O54" s="34">
        <f t="shared" si="6"/>
        <v>7.5</v>
      </c>
      <c r="P54" s="34">
        <f t="shared" si="6"/>
        <v>8.5</v>
      </c>
      <c r="Q54" s="34">
        <f t="shared" si="6"/>
        <v>8</v>
      </c>
      <c r="R54" s="34">
        <f t="shared" si="6"/>
        <v>7.75</v>
      </c>
      <c r="S54" s="34">
        <f t="shared" si="6"/>
        <v>8.5</v>
      </c>
      <c r="T54" s="34">
        <f t="shared" si="6"/>
        <v>9.5</v>
      </c>
      <c r="U54" s="34">
        <f t="shared" si="6"/>
        <v>9.25</v>
      </c>
      <c r="V54" s="34">
        <f t="shared" si="6"/>
        <v>9</v>
      </c>
      <c r="W54" s="34">
        <f t="shared" si="6"/>
        <v>9</v>
      </c>
      <c r="X54" s="34">
        <f t="shared" si="6"/>
        <v>8.25</v>
      </c>
      <c r="Y54" s="34">
        <f t="shared" si="6"/>
        <v>8.25</v>
      </c>
      <c r="Z54" s="34">
        <f t="shared" si="6"/>
        <v>8.5</v>
      </c>
      <c r="AA54" s="34">
        <f t="shared" si="6"/>
        <v>8.75</v>
      </c>
      <c r="AB54" s="34">
        <f t="shared" si="6"/>
        <v>7.75</v>
      </c>
      <c r="AC54" s="34">
        <f t="shared" si="6"/>
        <v>9</v>
      </c>
      <c r="AD54" s="34">
        <f t="shared" si="6"/>
        <v>9</v>
      </c>
      <c r="AE54" s="34">
        <f t="shared" si="6"/>
        <v>6</v>
      </c>
      <c r="AF54" s="34">
        <f t="shared" si="6"/>
        <v>9</v>
      </c>
      <c r="AG54" s="34">
        <f t="shared" si="6"/>
        <v>8.5</v>
      </c>
      <c r="AH54" s="34">
        <f t="shared" si="6"/>
        <v>7.75</v>
      </c>
      <c r="AI54" s="34">
        <f t="shared" si="6"/>
        <v>8</v>
      </c>
      <c r="AJ54" s="34">
        <f t="shared" si="6"/>
        <v>7.75</v>
      </c>
    </row>
    <row r="55" ht="15.75" customHeight="1">
      <c r="A55" s="5"/>
      <c r="B55" s="2"/>
      <c r="C55" s="40" t="s">
        <v>47</v>
      </c>
      <c r="D55" s="40" t="s">
        <v>47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41">
        <v>9.0</v>
      </c>
      <c r="E56" s="41">
        <v>9.0</v>
      </c>
      <c r="F56" s="41">
        <v>8.0</v>
      </c>
      <c r="G56" s="41">
        <v>8.0</v>
      </c>
      <c r="H56" s="41">
        <v>9.0</v>
      </c>
      <c r="I56" s="42"/>
      <c r="J56" s="41">
        <v>9.0</v>
      </c>
      <c r="K56" s="41">
        <v>8.0</v>
      </c>
      <c r="L56" s="41">
        <v>7.0</v>
      </c>
      <c r="M56" s="41">
        <v>9.0</v>
      </c>
      <c r="N56" s="41">
        <v>8.0</v>
      </c>
      <c r="O56" s="41">
        <v>8.0</v>
      </c>
      <c r="P56" s="41">
        <v>9.0</v>
      </c>
      <c r="Q56" s="41">
        <v>8.0</v>
      </c>
      <c r="R56" s="41">
        <v>9.0</v>
      </c>
      <c r="S56" s="41">
        <v>9.0</v>
      </c>
      <c r="T56" s="41">
        <v>9.0</v>
      </c>
      <c r="U56" s="41">
        <v>9.0</v>
      </c>
      <c r="V56" s="41">
        <v>9.0</v>
      </c>
      <c r="W56" s="41">
        <v>10.0</v>
      </c>
      <c r="X56" s="41">
        <v>8.0</v>
      </c>
      <c r="Y56" s="41">
        <v>8.0</v>
      </c>
      <c r="Z56" s="41">
        <v>9.0</v>
      </c>
      <c r="AA56" s="41">
        <v>9.0</v>
      </c>
      <c r="AB56" s="41">
        <v>8.0</v>
      </c>
      <c r="AC56" s="41">
        <v>9.0</v>
      </c>
      <c r="AD56" s="41">
        <v>8.0</v>
      </c>
      <c r="AE56" s="41">
        <v>7.0</v>
      </c>
      <c r="AF56" s="41">
        <v>8.0</v>
      </c>
      <c r="AG56" s="41">
        <v>8.0</v>
      </c>
      <c r="AH56" s="41">
        <v>8.0</v>
      </c>
      <c r="AI56" s="41">
        <v>8.0</v>
      </c>
      <c r="AJ56" s="41">
        <v>8.0</v>
      </c>
    </row>
    <row r="57" ht="12.0" customHeight="1">
      <c r="A57" s="5"/>
      <c r="B57" s="20" t="s">
        <v>8</v>
      </c>
      <c r="C57" s="37" t="s">
        <v>49</v>
      </c>
      <c r="D57" s="41">
        <v>10.0</v>
      </c>
      <c r="E57" s="41">
        <v>9.0</v>
      </c>
      <c r="F57" s="41">
        <v>8.0</v>
      </c>
      <c r="G57" s="41">
        <v>8.0</v>
      </c>
      <c r="H57" s="41">
        <v>9.0</v>
      </c>
      <c r="I57" s="42"/>
      <c r="J57" s="41">
        <v>10.0</v>
      </c>
      <c r="K57" s="41">
        <v>8.0</v>
      </c>
      <c r="L57" s="41">
        <v>7.0</v>
      </c>
      <c r="M57" s="41">
        <v>10.0</v>
      </c>
      <c r="N57" s="41">
        <v>8.0</v>
      </c>
      <c r="O57" s="41">
        <v>8.0</v>
      </c>
      <c r="P57" s="41">
        <v>8.0</v>
      </c>
      <c r="Q57" s="41">
        <v>9.0</v>
      </c>
      <c r="R57" s="41">
        <v>9.0</v>
      </c>
      <c r="S57" s="41">
        <v>10.0</v>
      </c>
      <c r="T57" s="41">
        <v>9.0</v>
      </c>
      <c r="U57" s="41">
        <v>10.0</v>
      </c>
      <c r="V57" s="41">
        <v>9.0</v>
      </c>
      <c r="W57" s="41">
        <v>9.0</v>
      </c>
      <c r="X57" s="41">
        <v>9.0</v>
      </c>
      <c r="Y57" s="41">
        <v>9.0</v>
      </c>
      <c r="Z57" s="41">
        <v>9.0</v>
      </c>
      <c r="AA57" s="41">
        <v>9.0</v>
      </c>
      <c r="AB57" s="41">
        <v>8.0</v>
      </c>
      <c r="AC57" s="41">
        <v>9.0</v>
      </c>
      <c r="AD57" s="41">
        <v>9.0</v>
      </c>
      <c r="AE57" s="41">
        <v>7.0</v>
      </c>
      <c r="AF57" s="41">
        <v>9.0</v>
      </c>
      <c r="AG57" s="41">
        <v>8.0</v>
      </c>
      <c r="AH57" s="41">
        <v>9.0</v>
      </c>
      <c r="AI57" s="41">
        <v>9.0</v>
      </c>
      <c r="AJ57" s="41">
        <v>9.0</v>
      </c>
    </row>
    <row r="58" ht="12.0" customHeight="1">
      <c r="A58" s="5"/>
      <c r="B58" s="20" t="s">
        <v>8</v>
      </c>
      <c r="C58" s="37" t="s">
        <v>50</v>
      </c>
      <c r="D58" s="41">
        <v>9.0</v>
      </c>
      <c r="E58" s="41">
        <v>9.0</v>
      </c>
      <c r="F58" s="41">
        <v>7.0</v>
      </c>
      <c r="G58" s="41">
        <v>8.0</v>
      </c>
      <c r="H58" s="41">
        <v>9.0</v>
      </c>
      <c r="I58" s="42"/>
      <c r="J58" s="41">
        <v>9.0</v>
      </c>
      <c r="K58" s="41">
        <v>8.0</v>
      </c>
      <c r="L58" s="41">
        <v>5.0</v>
      </c>
      <c r="M58" s="41">
        <v>9.0</v>
      </c>
      <c r="N58" s="41">
        <v>8.0</v>
      </c>
      <c r="O58" s="41">
        <v>8.0</v>
      </c>
      <c r="P58" s="41">
        <v>8.0</v>
      </c>
      <c r="Q58" s="41">
        <v>8.0</v>
      </c>
      <c r="R58" s="41">
        <v>8.0</v>
      </c>
      <c r="S58" s="41">
        <v>9.0</v>
      </c>
      <c r="T58" s="41">
        <v>9.0</v>
      </c>
      <c r="U58" s="41">
        <v>9.0</v>
      </c>
      <c r="V58" s="41">
        <v>8.0</v>
      </c>
      <c r="W58" s="41">
        <v>9.0</v>
      </c>
      <c r="X58" s="41">
        <v>8.0</v>
      </c>
      <c r="Y58" s="41">
        <v>9.0</v>
      </c>
      <c r="Z58" s="41">
        <v>8.0</v>
      </c>
      <c r="AA58" s="41">
        <v>8.0</v>
      </c>
      <c r="AB58" s="41">
        <v>7.0</v>
      </c>
      <c r="AC58" s="41">
        <v>8.0</v>
      </c>
      <c r="AD58" s="41">
        <v>8.0</v>
      </c>
      <c r="AE58" s="41">
        <v>6.0</v>
      </c>
      <c r="AF58" s="41">
        <v>8.0</v>
      </c>
      <c r="AG58" s="41">
        <v>8.0</v>
      </c>
      <c r="AH58" s="41">
        <v>8.0</v>
      </c>
      <c r="AI58" s="41">
        <v>9.0</v>
      </c>
      <c r="AJ58" s="41">
        <v>8.0</v>
      </c>
    </row>
    <row r="59" ht="12.0" customHeight="1">
      <c r="A59" s="5"/>
      <c r="B59" s="20" t="s">
        <v>8</v>
      </c>
      <c r="C59" s="37" t="s">
        <v>51</v>
      </c>
      <c r="D59" s="41">
        <v>10.0</v>
      </c>
      <c r="E59" s="41">
        <v>8.0</v>
      </c>
      <c r="F59" s="41">
        <v>8.0</v>
      </c>
      <c r="G59" s="41">
        <v>7.0</v>
      </c>
      <c r="H59" s="41">
        <v>9.0</v>
      </c>
      <c r="I59" s="42"/>
      <c r="J59" s="41">
        <v>9.0</v>
      </c>
      <c r="K59" s="41">
        <v>8.0</v>
      </c>
      <c r="L59" s="41">
        <v>6.0</v>
      </c>
      <c r="M59" s="41">
        <v>10.0</v>
      </c>
      <c r="N59" s="41">
        <v>8.0</v>
      </c>
      <c r="O59" s="41">
        <v>8.0</v>
      </c>
      <c r="P59" s="41">
        <v>8.0</v>
      </c>
      <c r="Q59" s="41">
        <v>9.0</v>
      </c>
      <c r="R59" s="41">
        <v>9.0</v>
      </c>
      <c r="S59" s="41">
        <v>10.0</v>
      </c>
      <c r="T59" s="41">
        <v>10.0</v>
      </c>
      <c r="U59" s="41">
        <v>10.0</v>
      </c>
      <c r="V59" s="41">
        <v>9.0</v>
      </c>
      <c r="W59" s="41">
        <v>8.0</v>
      </c>
      <c r="X59" s="41">
        <v>9.0</v>
      </c>
      <c r="Y59" s="41">
        <v>9.0</v>
      </c>
      <c r="Z59" s="41">
        <v>8.0</v>
      </c>
      <c r="AA59" s="41">
        <v>9.0</v>
      </c>
      <c r="AB59" s="41">
        <v>8.0</v>
      </c>
      <c r="AC59" s="41">
        <v>9.0</v>
      </c>
      <c r="AD59" s="41">
        <v>9.0</v>
      </c>
      <c r="AE59" s="41">
        <v>7.0</v>
      </c>
      <c r="AF59" s="41">
        <v>9.0</v>
      </c>
      <c r="AG59" s="41">
        <v>8.0</v>
      </c>
      <c r="AH59" s="41">
        <v>8.0</v>
      </c>
      <c r="AI59" s="41">
        <v>9.0</v>
      </c>
      <c r="AJ59" s="41">
        <v>8.0</v>
      </c>
    </row>
    <row r="60" ht="12.0" customHeight="1">
      <c r="A60" s="5"/>
      <c r="B60" s="20" t="s">
        <v>8</v>
      </c>
      <c r="C60" s="37" t="s">
        <v>52</v>
      </c>
      <c r="D60" s="41">
        <v>8.0</v>
      </c>
      <c r="E60" s="41">
        <v>8.0</v>
      </c>
      <c r="F60" s="41">
        <v>8.0</v>
      </c>
      <c r="G60" s="41">
        <v>7.0</v>
      </c>
      <c r="H60" s="41">
        <v>9.0</v>
      </c>
      <c r="I60" s="42"/>
      <c r="J60" s="41">
        <v>9.0</v>
      </c>
      <c r="K60" s="41">
        <v>8.0</v>
      </c>
      <c r="L60" s="41">
        <v>6.0</v>
      </c>
      <c r="M60" s="41">
        <v>9.0</v>
      </c>
      <c r="N60" s="41">
        <v>8.0</v>
      </c>
      <c r="O60" s="41">
        <v>7.0</v>
      </c>
      <c r="P60" s="41">
        <v>8.0</v>
      </c>
      <c r="Q60" s="41">
        <v>9.0</v>
      </c>
      <c r="R60" s="41">
        <v>9.0</v>
      </c>
      <c r="S60" s="41">
        <v>9.0</v>
      </c>
      <c r="T60" s="41">
        <v>9.0</v>
      </c>
      <c r="U60" s="41">
        <v>9.0</v>
      </c>
      <c r="V60" s="41">
        <v>9.0</v>
      </c>
      <c r="W60" s="41">
        <v>9.0</v>
      </c>
      <c r="X60" s="41">
        <v>9.0</v>
      </c>
      <c r="Y60" s="41">
        <v>9.0</v>
      </c>
      <c r="Z60" s="41">
        <v>8.0</v>
      </c>
      <c r="AA60" s="41">
        <v>9.0</v>
      </c>
      <c r="AB60" s="41">
        <v>8.0</v>
      </c>
      <c r="AC60" s="41">
        <v>8.0</v>
      </c>
      <c r="AD60" s="41">
        <v>9.0</v>
      </c>
      <c r="AE60" s="41">
        <v>7.0</v>
      </c>
      <c r="AF60" s="41">
        <v>9.0</v>
      </c>
      <c r="AG60" s="41">
        <v>9.0</v>
      </c>
      <c r="AH60" s="41">
        <v>8.0</v>
      </c>
      <c r="AI60" s="41">
        <v>8.0</v>
      </c>
      <c r="AJ60" s="41">
        <v>8.0</v>
      </c>
    </row>
    <row r="61" ht="12.0" customHeight="1">
      <c r="A61" s="5"/>
      <c r="B61" s="20" t="s">
        <v>8</v>
      </c>
      <c r="C61" s="37" t="s">
        <v>53</v>
      </c>
      <c r="D61" s="41">
        <v>9.0</v>
      </c>
      <c r="E61" s="41">
        <v>8.0</v>
      </c>
      <c r="F61" s="41">
        <v>8.0</v>
      </c>
      <c r="G61" s="41">
        <v>7.0</v>
      </c>
      <c r="H61" s="41">
        <v>9.0</v>
      </c>
      <c r="I61" s="42"/>
      <c r="J61" s="41">
        <v>9.0</v>
      </c>
      <c r="K61" s="41">
        <v>7.0</v>
      </c>
      <c r="L61" s="41">
        <v>5.0</v>
      </c>
      <c r="M61" s="41">
        <v>9.0</v>
      </c>
      <c r="N61" s="41">
        <v>7.0</v>
      </c>
      <c r="O61" s="41">
        <v>8.0</v>
      </c>
      <c r="P61" s="41">
        <v>8.0</v>
      </c>
      <c r="Q61" s="41">
        <v>8.0</v>
      </c>
      <c r="R61" s="41">
        <v>8.0</v>
      </c>
      <c r="S61" s="41">
        <v>9.0</v>
      </c>
      <c r="T61" s="41">
        <v>10.0</v>
      </c>
      <c r="U61" s="41">
        <v>9.0</v>
      </c>
      <c r="V61" s="41">
        <v>8.0</v>
      </c>
      <c r="W61" s="41">
        <v>8.0</v>
      </c>
      <c r="X61" s="41">
        <v>8.0</v>
      </c>
      <c r="Y61" s="41">
        <v>8.0</v>
      </c>
      <c r="Z61" s="41">
        <v>8.0</v>
      </c>
      <c r="AA61" s="41">
        <v>8.0</v>
      </c>
      <c r="AB61" s="41">
        <v>7.0</v>
      </c>
      <c r="AC61" s="41">
        <v>8.0</v>
      </c>
      <c r="AD61" s="41">
        <v>8.0</v>
      </c>
      <c r="AE61" s="41">
        <v>5.0</v>
      </c>
      <c r="AF61" s="41">
        <v>8.0</v>
      </c>
      <c r="AG61" s="41">
        <v>8.0</v>
      </c>
      <c r="AH61" s="41">
        <v>9.0</v>
      </c>
      <c r="AI61" s="41">
        <v>8.0</v>
      </c>
      <c r="AJ61" s="41">
        <v>8.0</v>
      </c>
    </row>
    <row r="62" ht="12.0" customHeight="1">
      <c r="A62" s="5"/>
      <c r="B62" s="20"/>
      <c r="C62" s="33" t="s">
        <v>15</v>
      </c>
      <c r="D62" s="34">
        <f t="shared" ref="D62:AJ62" si="7">TRUNC(IFERROR(AVERAGE(D56:D61),"0"),2)</f>
        <v>9.16</v>
      </c>
      <c r="E62" s="34">
        <f t="shared" si="7"/>
        <v>8.5</v>
      </c>
      <c r="F62" s="34">
        <f t="shared" si="7"/>
        <v>7.83</v>
      </c>
      <c r="G62" s="34">
        <f t="shared" si="7"/>
        <v>7.5</v>
      </c>
      <c r="H62" s="34">
        <f t="shared" si="7"/>
        <v>9</v>
      </c>
      <c r="I62" s="34">
        <f t="shared" si="7"/>
        <v>0</v>
      </c>
      <c r="J62" s="34">
        <f t="shared" si="7"/>
        <v>9.16</v>
      </c>
      <c r="K62" s="34">
        <f t="shared" si="7"/>
        <v>7.83</v>
      </c>
      <c r="L62" s="34">
        <f t="shared" si="7"/>
        <v>6</v>
      </c>
      <c r="M62" s="34">
        <f t="shared" si="7"/>
        <v>9.33</v>
      </c>
      <c r="N62" s="34">
        <f t="shared" si="7"/>
        <v>7.83</v>
      </c>
      <c r="O62" s="34">
        <f t="shared" si="7"/>
        <v>7.83</v>
      </c>
      <c r="P62" s="34">
        <f t="shared" si="7"/>
        <v>8.16</v>
      </c>
      <c r="Q62" s="34">
        <f t="shared" si="7"/>
        <v>8.5</v>
      </c>
      <c r="R62" s="34">
        <f t="shared" si="7"/>
        <v>8.66</v>
      </c>
      <c r="S62" s="34">
        <f t="shared" si="7"/>
        <v>9.33</v>
      </c>
      <c r="T62" s="34">
        <f t="shared" si="7"/>
        <v>9.33</v>
      </c>
      <c r="U62" s="34">
        <f t="shared" si="7"/>
        <v>9.33</v>
      </c>
      <c r="V62" s="34">
        <f t="shared" si="7"/>
        <v>8.66</v>
      </c>
      <c r="W62" s="34">
        <f t="shared" si="7"/>
        <v>8.83</v>
      </c>
      <c r="X62" s="34">
        <f t="shared" si="7"/>
        <v>8.5</v>
      </c>
      <c r="Y62" s="34">
        <f t="shared" si="7"/>
        <v>8.66</v>
      </c>
      <c r="Z62" s="34">
        <f t="shared" si="7"/>
        <v>8.33</v>
      </c>
      <c r="AA62" s="34">
        <f t="shared" si="7"/>
        <v>8.66</v>
      </c>
      <c r="AB62" s="34">
        <f t="shared" si="7"/>
        <v>7.66</v>
      </c>
      <c r="AC62" s="34">
        <f t="shared" si="7"/>
        <v>8.5</v>
      </c>
      <c r="AD62" s="34">
        <f t="shared" si="7"/>
        <v>8.5</v>
      </c>
      <c r="AE62" s="34">
        <f t="shared" si="7"/>
        <v>6.5</v>
      </c>
      <c r="AF62" s="34">
        <f t="shared" si="7"/>
        <v>8.5</v>
      </c>
      <c r="AG62" s="34">
        <f t="shared" si="7"/>
        <v>8.16</v>
      </c>
      <c r="AH62" s="34">
        <f t="shared" si="7"/>
        <v>8.33</v>
      </c>
      <c r="AI62" s="34">
        <f t="shared" si="7"/>
        <v>8.5</v>
      </c>
      <c r="AJ62" s="34">
        <f t="shared" si="7"/>
        <v>8.16</v>
      </c>
    </row>
    <row r="63" ht="15.75" customHeight="1">
      <c r="A63" s="5"/>
      <c r="B63" s="2"/>
      <c r="C63" s="35" t="s">
        <v>54</v>
      </c>
      <c r="D63" s="35" t="s">
        <v>54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38">
        <v>8.0</v>
      </c>
      <c r="E64" s="38">
        <v>7.0</v>
      </c>
      <c r="F64" s="38">
        <v>7.0</v>
      </c>
      <c r="G64" s="38">
        <v>7.0</v>
      </c>
      <c r="H64" s="38">
        <v>8.0</v>
      </c>
      <c r="I64" s="39"/>
      <c r="J64" s="38">
        <v>10.0</v>
      </c>
      <c r="K64" s="38">
        <v>8.0</v>
      </c>
      <c r="L64" s="38">
        <v>6.0</v>
      </c>
      <c r="M64" s="38">
        <v>9.0</v>
      </c>
      <c r="N64" s="38">
        <v>9.0</v>
      </c>
      <c r="O64" s="38">
        <v>7.0</v>
      </c>
      <c r="P64" s="38">
        <v>7.0</v>
      </c>
      <c r="Q64" s="38">
        <v>8.0</v>
      </c>
      <c r="R64" s="38">
        <v>8.0</v>
      </c>
      <c r="S64" s="38">
        <v>10.0</v>
      </c>
      <c r="T64" s="38">
        <v>10.0</v>
      </c>
      <c r="U64" s="38">
        <v>9.0</v>
      </c>
      <c r="V64" s="38">
        <v>8.0</v>
      </c>
      <c r="W64" s="38">
        <v>8.0</v>
      </c>
      <c r="X64" s="38">
        <v>8.0</v>
      </c>
      <c r="Y64" s="38">
        <v>8.0</v>
      </c>
      <c r="Z64" s="38">
        <v>8.0</v>
      </c>
      <c r="AA64" s="38">
        <v>8.0</v>
      </c>
      <c r="AB64" s="38">
        <v>8.0</v>
      </c>
      <c r="AC64" s="38">
        <v>9.0</v>
      </c>
      <c r="AD64" s="38">
        <v>9.0</v>
      </c>
      <c r="AE64" s="38">
        <v>5.0</v>
      </c>
      <c r="AF64" s="38">
        <v>8.0</v>
      </c>
      <c r="AG64" s="38">
        <v>8.0</v>
      </c>
      <c r="AH64" s="38">
        <v>8.0</v>
      </c>
      <c r="AI64" s="38">
        <v>8.0</v>
      </c>
      <c r="AJ64" s="38">
        <v>8.0</v>
      </c>
    </row>
    <row r="65" ht="12.0" customHeight="1">
      <c r="A65" s="5"/>
      <c r="B65" s="20"/>
      <c r="C65" s="33" t="s">
        <v>15</v>
      </c>
      <c r="D65" s="34">
        <f t="shared" ref="D65:AJ65" si="8">TRUNC(IFERROR(AVERAGE(D64),"0"),2)</f>
        <v>8</v>
      </c>
      <c r="E65" s="34">
        <f t="shared" si="8"/>
        <v>7</v>
      </c>
      <c r="F65" s="34">
        <f t="shared" si="8"/>
        <v>7</v>
      </c>
      <c r="G65" s="34">
        <f t="shared" si="8"/>
        <v>7</v>
      </c>
      <c r="H65" s="34">
        <f t="shared" si="8"/>
        <v>8</v>
      </c>
      <c r="I65" s="34">
        <f t="shared" si="8"/>
        <v>0</v>
      </c>
      <c r="J65" s="34">
        <f t="shared" si="8"/>
        <v>10</v>
      </c>
      <c r="K65" s="34">
        <f t="shared" si="8"/>
        <v>8</v>
      </c>
      <c r="L65" s="34">
        <f t="shared" si="8"/>
        <v>6</v>
      </c>
      <c r="M65" s="34">
        <f t="shared" si="8"/>
        <v>9</v>
      </c>
      <c r="N65" s="34">
        <f t="shared" si="8"/>
        <v>9</v>
      </c>
      <c r="O65" s="34">
        <f t="shared" si="8"/>
        <v>7</v>
      </c>
      <c r="P65" s="34">
        <f t="shared" si="8"/>
        <v>7</v>
      </c>
      <c r="Q65" s="34">
        <f t="shared" si="8"/>
        <v>8</v>
      </c>
      <c r="R65" s="34">
        <f t="shared" si="8"/>
        <v>8</v>
      </c>
      <c r="S65" s="34">
        <f t="shared" si="8"/>
        <v>10</v>
      </c>
      <c r="T65" s="34">
        <f t="shared" si="8"/>
        <v>10</v>
      </c>
      <c r="U65" s="34">
        <f t="shared" si="8"/>
        <v>9</v>
      </c>
      <c r="V65" s="34">
        <f t="shared" si="8"/>
        <v>8</v>
      </c>
      <c r="W65" s="34">
        <f t="shared" si="8"/>
        <v>8</v>
      </c>
      <c r="X65" s="34">
        <f t="shared" si="8"/>
        <v>8</v>
      </c>
      <c r="Y65" s="34">
        <f t="shared" si="8"/>
        <v>8</v>
      </c>
      <c r="Z65" s="34">
        <f t="shared" si="8"/>
        <v>8</v>
      </c>
      <c r="AA65" s="34">
        <f t="shared" si="8"/>
        <v>8</v>
      </c>
      <c r="AB65" s="34">
        <f t="shared" si="8"/>
        <v>8</v>
      </c>
      <c r="AC65" s="34">
        <f t="shared" si="8"/>
        <v>9</v>
      </c>
      <c r="AD65" s="34">
        <f t="shared" si="8"/>
        <v>9</v>
      </c>
      <c r="AE65" s="34">
        <f t="shared" si="8"/>
        <v>5</v>
      </c>
      <c r="AF65" s="34">
        <f t="shared" si="8"/>
        <v>8</v>
      </c>
      <c r="AG65" s="34">
        <f t="shared" si="8"/>
        <v>8</v>
      </c>
      <c r="AH65" s="34">
        <f t="shared" si="8"/>
        <v>8</v>
      </c>
      <c r="AI65" s="34">
        <f t="shared" si="8"/>
        <v>8</v>
      </c>
      <c r="AJ65" s="34">
        <f t="shared" si="8"/>
        <v>8</v>
      </c>
    </row>
    <row r="66" ht="15.75" customHeight="1">
      <c r="A66" s="5"/>
      <c r="B66" s="2"/>
      <c r="C66" s="40" t="s">
        <v>56</v>
      </c>
      <c r="D66" s="40" t="s">
        <v>56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41">
        <v>9.0</v>
      </c>
      <c r="E67" s="41">
        <v>8.0</v>
      </c>
      <c r="F67" s="41">
        <v>8.0</v>
      </c>
      <c r="G67" s="41">
        <v>8.0</v>
      </c>
      <c r="H67" s="41">
        <v>9.0</v>
      </c>
      <c r="I67" s="42"/>
      <c r="J67" s="41">
        <v>9.0</v>
      </c>
      <c r="K67" s="41">
        <v>9.0</v>
      </c>
      <c r="L67" s="41">
        <v>7.0</v>
      </c>
      <c r="M67" s="41">
        <v>9.0</v>
      </c>
      <c r="N67" s="41">
        <v>9.0</v>
      </c>
      <c r="O67" s="41">
        <v>8.0</v>
      </c>
      <c r="P67" s="41">
        <v>8.0</v>
      </c>
      <c r="Q67" s="41">
        <v>8.0</v>
      </c>
      <c r="R67" s="41">
        <v>8.0</v>
      </c>
      <c r="S67" s="41">
        <v>9.0</v>
      </c>
      <c r="T67" s="41">
        <v>10.0</v>
      </c>
      <c r="U67" s="41">
        <v>9.0</v>
      </c>
      <c r="V67" s="41">
        <v>8.0</v>
      </c>
      <c r="W67" s="41">
        <v>9.0</v>
      </c>
      <c r="X67" s="41">
        <v>9.0</v>
      </c>
      <c r="Y67" s="41">
        <v>9.0</v>
      </c>
      <c r="Z67" s="41">
        <v>9.0</v>
      </c>
      <c r="AA67" s="41">
        <v>10.0</v>
      </c>
      <c r="AB67" s="41">
        <v>8.0</v>
      </c>
      <c r="AC67" s="41">
        <v>9.0</v>
      </c>
      <c r="AD67" s="41">
        <v>9.0</v>
      </c>
      <c r="AE67" s="41">
        <v>8.0</v>
      </c>
      <c r="AF67" s="41">
        <v>9.0</v>
      </c>
      <c r="AG67" s="41">
        <v>8.0</v>
      </c>
      <c r="AH67" s="41">
        <v>9.0</v>
      </c>
      <c r="AI67" s="41">
        <v>9.0</v>
      </c>
      <c r="AJ67" s="41">
        <v>9.0</v>
      </c>
    </row>
    <row r="68" ht="12.0" customHeight="1">
      <c r="A68" s="5"/>
      <c r="B68" s="20" t="s">
        <v>8</v>
      </c>
      <c r="C68" s="37" t="s">
        <v>58</v>
      </c>
      <c r="D68" s="41">
        <v>10.0</v>
      </c>
      <c r="E68" s="41">
        <v>9.0</v>
      </c>
      <c r="F68" s="41">
        <v>8.0</v>
      </c>
      <c r="G68" s="41">
        <v>8.0</v>
      </c>
      <c r="H68" s="41">
        <v>9.0</v>
      </c>
      <c r="I68" s="42"/>
      <c r="J68" s="41">
        <v>9.0</v>
      </c>
      <c r="K68" s="41">
        <v>9.0</v>
      </c>
      <c r="L68" s="41">
        <v>8.0</v>
      </c>
      <c r="M68" s="41">
        <v>9.0</v>
      </c>
      <c r="N68" s="41">
        <v>9.0</v>
      </c>
      <c r="O68" s="41">
        <v>8.0</v>
      </c>
      <c r="P68" s="41">
        <v>8.0</v>
      </c>
      <c r="Q68" s="41">
        <v>8.0</v>
      </c>
      <c r="R68" s="41">
        <v>8.0</v>
      </c>
      <c r="S68" s="41">
        <v>9.0</v>
      </c>
      <c r="T68" s="41">
        <v>10.0</v>
      </c>
      <c r="U68" s="41">
        <v>10.0</v>
      </c>
      <c r="V68" s="41">
        <v>7.0</v>
      </c>
      <c r="W68" s="41">
        <v>9.0</v>
      </c>
      <c r="X68" s="41">
        <v>9.0</v>
      </c>
      <c r="Y68" s="41">
        <v>9.0</v>
      </c>
      <c r="Z68" s="41">
        <v>9.0</v>
      </c>
      <c r="AA68" s="41">
        <v>9.0</v>
      </c>
      <c r="AB68" s="41">
        <v>8.0</v>
      </c>
      <c r="AC68" s="41">
        <v>9.0</v>
      </c>
      <c r="AD68" s="41">
        <v>9.0</v>
      </c>
      <c r="AE68" s="41">
        <v>8.0</v>
      </c>
      <c r="AF68" s="41">
        <v>9.0</v>
      </c>
      <c r="AG68" s="41">
        <v>9.0</v>
      </c>
      <c r="AH68" s="41">
        <v>8.0</v>
      </c>
      <c r="AI68" s="41">
        <v>9.0</v>
      </c>
      <c r="AJ68" s="41">
        <v>9.0</v>
      </c>
    </row>
    <row r="69" ht="12.0" customHeight="1">
      <c r="A69" s="5"/>
      <c r="B69" s="20" t="s">
        <v>8</v>
      </c>
      <c r="C69" s="37" t="s">
        <v>59</v>
      </c>
      <c r="D69" s="41">
        <v>9.0</v>
      </c>
      <c r="E69" s="41">
        <v>8.0</v>
      </c>
      <c r="F69" s="41">
        <v>8.0</v>
      </c>
      <c r="G69" s="41">
        <v>8.0</v>
      </c>
      <c r="H69" s="41">
        <v>9.0</v>
      </c>
      <c r="I69" s="42"/>
      <c r="J69" s="41">
        <v>9.0</v>
      </c>
      <c r="K69" s="41">
        <v>8.0</v>
      </c>
      <c r="L69" s="41">
        <v>6.0</v>
      </c>
      <c r="M69" s="41">
        <v>9.0</v>
      </c>
      <c r="N69" s="41">
        <v>8.0</v>
      </c>
      <c r="O69" s="41">
        <v>8.0</v>
      </c>
      <c r="P69" s="41">
        <v>8.0</v>
      </c>
      <c r="Q69" s="41">
        <v>8.0</v>
      </c>
      <c r="R69" s="41">
        <v>8.0</v>
      </c>
      <c r="S69" s="41">
        <v>9.0</v>
      </c>
      <c r="T69" s="41">
        <v>9.0</v>
      </c>
      <c r="U69" s="41">
        <v>9.0</v>
      </c>
      <c r="V69" s="41">
        <v>9.0</v>
      </c>
      <c r="W69" s="41">
        <v>8.0</v>
      </c>
      <c r="X69" s="41">
        <v>8.0</v>
      </c>
      <c r="Y69" s="41">
        <v>8.0</v>
      </c>
      <c r="Z69" s="41">
        <v>8.0</v>
      </c>
      <c r="AA69" s="41">
        <v>8.0</v>
      </c>
      <c r="AB69" s="41">
        <v>8.0</v>
      </c>
      <c r="AC69" s="41">
        <v>9.0</v>
      </c>
      <c r="AD69" s="41">
        <v>9.0</v>
      </c>
      <c r="AE69" s="41">
        <v>8.0</v>
      </c>
      <c r="AF69" s="41">
        <v>9.0</v>
      </c>
      <c r="AG69" s="41">
        <v>8.0</v>
      </c>
      <c r="AH69" s="41">
        <v>8.0</v>
      </c>
      <c r="AI69" s="41">
        <v>8.0</v>
      </c>
      <c r="AJ69" s="41">
        <v>9.0</v>
      </c>
    </row>
    <row r="70" ht="12.0" customHeight="1">
      <c r="A70" s="5"/>
      <c r="B70" s="20"/>
      <c r="C70" s="44" t="s">
        <v>15</v>
      </c>
      <c r="D70" s="45">
        <f t="shared" ref="D70:K70" si="9">TRUNC(IFERROR(AVERAGE(D67:D69),"0"),2)</f>
        <v>9.33</v>
      </c>
      <c r="E70" s="45">
        <f t="shared" si="9"/>
        <v>8.33</v>
      </c>
      <c r="F70" s="45">
        <f t="shared" si="9"/>
        <v>8</v>
      </c>
      <c r="G70" s="45">
        <f t="shared" si="9"/>
        <v>8</v>
      </c>
      <c r="H70" s="45">
        <f t="shared" si="9"/>
        <v>9</v>
      </c>
      <c r="I70" s="45">
        <f t="shared" si="9"/>
        <v>0</v>
      </c>
      <c r="J70" s="45">
        <f t="shared" si="9"/>
        <v>9</v>
      </c>
      <c r="K70" s="45">
        <f t="shared" si="9"/>
        <v>8.66</v>
      </c>
      <c r="L70" s="62">
        <v>10.0</v>
      </c>
      <c r="M70" s="45">
        <f t="shared" ref="M70:AJ70" si="10">TRUNC(IFERROR(AVERAGE(M67:M69),"0"),2)</f>
        <v>9</v>
      </c>
      <c r="N70" s="45">
        <f t="shared" si="10"/>
        <v>8.66</v>
      </c>
      <c r="O70" s="45">
        <f t="shared" si="10"/>
        <v>8</v>
      </c>
      <c r="P70" s="45">
        <f t="shared" si="10"/>
        <v>8</v>
      </c>
      <c r="Q70" s="45">
        <f t="shared" si="10"/>
        <v>8</v>
      </c>
      <c r="R70" s="45">
        <f t="shared" si="10"/>
        <v>8</v>
      </c>
      <c r="S70" s="45">
        <f t="shared" si="10"/>
        <v>9</v>
      </c>
      <c r="T70" s="45">
        <f t="shared" si="10"/>
        <v>9.66</v>
      </c>
      <c r="U70" s="45">
        <f t="shared" si="10"/>
        <v>9.33</v>
      </c>
      <c r="V70" s="45">
        <f t="shared" si="10"/>
        <v>8</v>
      </c>
      <c r="W70" s="45">
        <f t="shared" si="10"/>
        <v>8.66</v>
      </c>
      <c r="X70" s="45">
        <f t="shared" si="10"/>
        <v>8.66</v>
      </c>
      <c r="Y70" s="45">
        <f t="shared" si="10"/>
        <v>8.66</v>
      </c>
      <c r="Z70" s="45">
        <f t="shared" si="10"/>
        <v>8.66</v>
      </c>
      <c r="AA70" s="45">
        <f t="shared" si="10"/>
        <v>9</v>
      </c>
      <c r="AB70" s="45">
        <f t="shared" si="10"/>
        <v>8</v>
      </c>
      <c r="AC70" s="45">
        <f t="shared" si="10"/>
        <v>9</v>
      </c>
      <c r="AD70" s="45">
        <f t="shared" si="10"/>
        <v>9</v>
      </c>
      <c r="AE70" s="45">
        <f t="shared" si="10"/>
        <v>8</v>
      </c>
      <c r="AF70" s="45">
        <f t="shared" si="10"/>
        <v>9</v>
      </c>
      <c r="AG70" s="45">
        <f t="shared" si="10"/>
        <v>8.33</v>
      </c>
      <c r="AH70" s="45">
        <f t="shared" si="10"/>
        <v>8.33</v>
      </c>
      <c r="AI70" s="45">
        <f t="shared" si="10"/>
        <v>8.66</v>
      </c>
      <c r="AJ70" s="45">
        <f t="shared" si="10"/>
        <v>9</v>
      </c>
    </row>
    <row r="71" ht="21.75" customHeight="1">
      <c r="A71" s="5"/>
      <c r="B71" s="20"/>
      <c r="C71" s="46" t="s">
        <v>60</v>
      </c>
      <c r="D71" s="47">
        <f t="shared" ref="D71:AJ71" si="11">TRUNC(IFERROR(AVERAGE(D70,D65,D62,D54,D48,D41,D33,D23,D18),"0"),2)</f>
        <v>9.01</v>
      </c>
      <c r="E71" s="47">
        <f t="shared" si="11"/>
        <v>8.05</v>
      </c>
      <c r="F71" s="47">
        <f t="shared" si="11"/>
        <v>7.73</v>
      </c>
      <c r="G71" s="47">
        <f t="shared" si="11"/>
        <v>7.46</v>
      </c>
      <c r="H71" s="47">
        <f t="shared" si="11"/>
        <v>8.77</v>
      </c>
      <c r="I71" s="47">
        <f t="shared" si="11"/>
        <v>0</v>
      </c>
      <c r="J71" s="47">
        <f t="shared" si="11"/>
        <v>8.78</v>
      </c>
      <c r="K71" s="47">
        <f t="shared" si="11"/>
        <v>8.26</v>
      </c>
      <c r="L71" s="47">
        <f t="shared" si="11"/>
        <v>6.71</v>
      </c>
      <c r="M71" s="47">
        <f t="shared" si="11"/>
        <v>9.21</v>
      </c>
      <c r="N71" s="47">
        <f t="shared" si="11"/>
        <v>8.22</v>
      </c>
      <c r="O71" s="47">
        <f t="shared" si="11"/>
        <v>7.78</v>
      </c>
      <c r="P71" s="47">
        <f t="shared" si="11"/>
        <v>8.11</v>
      </c>
      <c r="Q71" s="47">
        <f t="shared" si="11"/>
        <v>8.04</v>
      </c>
      <c r="R71" s="47">
        <f t="shared" si="11"/>
        <v>8.04</v>
      </c>
      <c r="S71" s="47">
        <f t="shared" si="11"/>
        <v>9.19</v>
      </c>
      <c r="T71" s="47">
        <f t="shared" si="11"/>
        <v>9.54</v>
      </c>
      <c r="U71" s="47">
        <f t="shared" si="11"/>
        <v>9.15</v>
      </c>
      <c r="V71" s="47">
        <f t="shared" si="11"/>
        <v>8.55</v>
      </c>
      <c r="W71" s="47">
        <f t="shared" si="11"/>
        <v>8.67</v>
      </c>
      <c r="X71" s="47">
        <f t="shared" si="11"/>
        <v>8.37</v>
      </c>
      <c r="Y71" s="47">
        <f t="shared" si="11"/>
        <v>8.4</v>
      </c>
      <c r="Z71" s="47">
        <f t="shared" si="11"/>
        <v>8.29</v>
      </c>
      <c r="AA71" s="47">
        <f t="shared" si="11"/>
        <v>8.51</v>
      </c>
      <c r="AB71" s="47">
        <f t="shared" si="11"/>
        <v>7.91</v>
      </c>
      <c r="AC71" s="47">
        <f t="shared" si="11"/>
        <v>8.78</v>
      </c>
      <c r="AD71" s="47">
        <f t="shared" si="11"/>
        <v>8.75</v>
      </c>
      <c r="AE71" s="47">
        <f t="shared" si="11"/>
        <v>6.77</v>
      </c>
      <c r="AF71" s="47">
        <f t="shared" si="11"/>
        <v>8.6</v>
      </c>
      <c r="AG71" s="47">
        <f t="shared" si="11"/>
        <v>8.36</v>
      </c>
      <c r="AH71" s="47">
        <f t="shared" si="11"/>
        <v>8.01</v>
      </c>
      <c r="AI71" s="47">
        <f t="shared" si="11"/>
        <v>8.23</v>
      </c>
      <c r="AJ71" s="47">
        <f t="shared" si="11"/>
        <v>8.09</v>
      </c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 ht="15.75" customHeight="1">
      <c r="A74" s="5"/>
      <c r="B74" s="50"/>
      <c r="C74" s="5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ht="15.75" customHeight="1">
      <c r="A75" s="1"/>
      <c r="B75" s="43"/>
      <c r="C75" s="48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48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48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48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53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48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48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48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48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48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48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48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48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48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48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48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48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48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48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48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48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48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48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48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48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48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48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48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48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48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48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48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48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48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hidden="1" min="1" max="2" width="3.29"/>
    <col customWidth="1" min="3" max="3" width="43.0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63" t="s">
        <v>61</v>
      </c>
      <c r="AD9" s="63" t="s">
        <v>62</v>
      </c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31">
        <v>10.0</v>
      </c>
      <c r="E12" s="31">
        <v>7.0</v>
      </c>
      <c r="F12" s="31">
        <v>6.0</v>
      </c>
      <c r="G12" s="31">
        <v>7.0</v>
      </c>
      <c r="H12" s="31">
        <v>9.0</v>
      </c>
      <c r="I12" s="31"/>
      <c r="J12" s="31">
        <v>8.0</v>
      </c>
      <c r="K12" s="31">
        <v>7.0</v>
      </c>
      <c r="L12" s="31">
        <v>4.0</v>
      </c>
      <c r="M12" s="31">
        <v>10.0</v>
      </c>
      <c r="N12" s="31">
        <v>8.0</v>
      </c>
      <c r="O12" s="31">
        <v>7.0</v>
      </c>
      <c r="P12" s="31">
        <v>10.0</v>
      </c>
      <c r="Q12" s="31">
        <v>6.0</v>
      </c>
      <c r="R12" s="31">
        <v>9.0</v>
      </c>
      <c r="S12" s="31">
        <v>10.0</v>
      </c>
      <c r="T12" s="31">
        <v>10.0</v>
      </c>
      <c r="U12" s="31">
        <v>10.0</v>
      </c>
      <c r="V12" s="31">
        <v>8.0</v>
      </c>
      <c r="W12" s="31">
        <v>8.0</v>
      </c>
      <c r="X12" s="31">
        <v>8.0</v>
      </c>
      <c r="Y12" s="31">
        <v>8.0</v>
      </c>
      <c r="Z12" s="31">
        <v>8.0</v>
      </c>
      <c r="AA12" s="31">
        <v>7.0</v>
      </c>
      <c r="AB12" s="31">
        <v>9.0</v>
      </c>
      <c r="AC12" s="31">
        <v>9.0</v>
      </c>
      <c r="AD12" s="31">
        <v>10.0</v>
      </c>
      <c r="AE12" s="31">
        <v>6.0</v>
      </c>
      <c r="AF12" s="31">
        <v>8.0</v>
      </c>
      <c r="AG12" s="31">
        <v>10.0</v>
      </c>
      <c r="AH12" s="31">
        <v>6.0</v>
      </c>
      <c r="AI12" s="31">
        <v>9.0</v>
      </c>
      <c r="AJ12" s="31">
        <v>8.0</v>
      </c>
    </row>
    <row r="13" ht="12.0" customHeight="1">
      <c r="A13" s="5"/>
      <c r="B13" s="20" t="s">
        <v>8</v>
      </c>
      <c r="C13" s="8" t="s">
        <v>10</v>
      </c>
      <c r="D13" s="31">
        <v>10.0</v>
      </c>
      <c r="E13" s="31">
        <v>8.0</v>
      </c>
      <c r="F13" s="31">
        <v>7.0</v>
      </c>
      <c r="G13" s="31">
        <v>8.0</v>
      </c>
      <c r="H13" s="31">
        <v>10.0</v>
      </c>
      <c r="I13" s="31"/>
      <c r="J13" s="31">
        <v>8.0</v>
      </c>
      <c r="K13" s="31">
        <v>7.0</v>
      </c>
      <c r="L13" s="31">
        <v>7.0</v>
      </c>
      <c r="M13" s="31">
        <v>10.0</v>
      </c>
      <c r="N13" s="31">
        <v>9.0</v>
      </c>
      <c r="O13" s="31">
        <v>6.0</v>
      </c>
      <c r="P13" s="31">
        <v>10.0</v>
      </c>
      <c r="Q13" s="31">
        <v>8.0</v>
      </c>
      <c r="R13" s="31">
        <v>10.0</v>
      </c>
      <c r="S13" s="31">
        <v>10.0</v>
      </c>
      <c r="T13" s="31">
        <v>10.0</v>
      </c>
      <c r="U13" s="31">
        <v>9.0</v>
      </c>
      <c r="V13" s="31">
        <v>9.0</v>
      </c>
      <c r="W13" s="31">
        <v>9.0</v>
      </c>
      <c r="X13" s="31">
        <v>7.0</v>
      </c>
      <c r="Y13" s="31">
        <v>9.0</v>
      </c>
      <c r="Z13" s="31">
        <v>9.0</v>
      </c>
      <c r="AA13" s="31">
        <v>9.0</v>
      </c>
      <c r="AB13" s="31">
        <v>9.0</v>
      </c>
      <c r="AC13" s="31">
        <v>10.0</v>
      </c>
      <c r="AD13" s="31">
        <v>10.0</v>
      </c>
      <c r="AE13" s="31">
        <v>5.0</v>
      </c>
      <c r="AF13" s="31">
        <v>9.0</v>
      </c>
      <c r="AG13" s="31">
        <v>10.0</v>
      </c>
      <c r="AH13" s="31">
        <v>9.0</v>
      </c>
      <c r="AI13" s="31">
        <v>8.0</v>
      </c>
      <c r="AJ13" s="31">
        <v>9.0</v>
      </c>
    </row>
    <row r="14" ht="12.0" customHeight="1">
      <c r="A14" s="5"/>
      <c r="B14" s="20" t="s">
        <v>8</v>
      </c>
      <c r="C14" s="8" t="s">
        <v>11</v>
      </c>
      <c r="D14" s="31">
        <v>10.0</v>
      </c>
      <c r="E14" s="31">
        <v>8.0</v>
      </c>
      <c r="F14" s="31">
        <v>9.0</v>
      </c>
      <c r="G14" s="31">
        <v>9.0</v>
      </c>
      <c r="H14" s="31">
        <v>10.0</v>
      </c>
      <c r="I14" s="31"/>
      <c r="J14" s="31">
        <v>9.0</v>
      </c>
      <c r="K14" s="31">
        <v>9.0</v>
      </c>
      <c r="L14" s="31">
        <v>8.0</v>
      </c>
      <c r="M14" s="31">
        <v>10.0</v>
      </c>
      <c r="N14" s="31">
        <v>10.0</v>
      </c>
      <c r="O14" s="31">
        <v>5.0</v>
      </c>
      <c r="P14" s="31">
        <v>10.0</v>
      </c>
      <c r="Q14" s="31">
        <v>10.0</v>
      </c>
      <c r="R14" s="31">
        <v>10.0</v>
      </c>
      <c r="S14" s="31">
        <v>10.0</v>
      </c>
      <c r="T14" s="31">
        <v>10.0</v>
      </c>
      <c r="U14" s="31">
        <v>10.0</v>
      </c>
      <c r="V14" s="31">
        <v>10.0</v>
      </c>
      <c r="W14" s="31">
        <v>9.0</v>
      </c>
      <c r="X14" s="31">
        <v>10.0</v>
      </c>
      <c r="Y14" s="31">
        <v>10.0</v>
      </c>
      <c r="Z14" s="31">
        <v>9.0</v>
      </c>
      <c r="AA14" s="31">
        <v>9.0</v>
      </c>
      <c r="AB14" s="31">
        <v>9.0</v>
      </c>
      <c r="AC14" s="31">
        <v>10.0</v>
      </c>
      <c r="AD14" s="31">
        <v>10.0</v>
      </c>
      <c r="AE14" s="31">
        <v>4.0</v>
      </c>
      <c r="AF14" s="31">
        <v>10.0</v>
      </c>
      <c r="AG14" s="31">
        <v>10.0</v>
      </c>
      <c r="AH14" s="31">
        <v>8.0</v>
      </c>
      <c r="AI14" s="31">
        <v>10.0</v>
      </c>
      <c r="AJ14" s="31">
        <v>10.0</v>
      </c>
    </row>
    <row r="15" ht="12.0" customHeight="1">
      <c r="A15" s="5"/>
      <c r="B15" s="20" t="s">
        <v>8</v>
      </c>
      <c r="C15" s="8" t="s">
        <v>12</v>
      </c>
      <c r="D15" s="31">
        <v>10.0</v>
      </c>
      <c r="E15" s="31">
        <v>10.0</v>
      </c>
      <c r="F15" s="31">
        <v>10.0</v>
      </c>
      <c r="G15" s="31">
        <v>10.0</v>
      </c>
      <c r="H15" s="31">
        <v>10.0</v>
      </c>
      <c r="I15" s="32"/>
      <c r="J15" s="31">
        <v>10.0</v>
      </c>
      <c r="K15" s="31">
        <v>10.0</v>
      </c>
      <c r="L15" s="31">
        <v>9.0</v>
      </c>
      <c r="M15" s="31">
        <v>10.0</v>
      </c>
      <c r="N15" s="31">
        <v>10.0</v>
      </c>
      <c r="O15" s="31">
        <v>10.0</v>
      </c>
      <c r="P15" s="31">
        <v>10.0</v>
      </c>
      <c r="Q15" s="31">
        <v>10.0</v>
      </c>
      <c r="R15" s="31">
        <v>10.0</v>
      </c>
      <c r="S15" s="31">
        <v>10.0</v>
      </c>
      <c r="T15" s="31">
        <v>10.0</v>
      </c>
      <c r="U15" s="31">
        <v>10.0</v>
      </c>
      <c r="V15" s="31">
        <v>10.0</v>
      </c>
      <c r="W15" s="31">
        <v>10.0</v>
      </c>
      <c r="X15" s="31">
        <v>10.0</v>
      </c>
      <c r="Y15" s="31">
        <v>10.0</v>
      </c>
      <c r="Z15" s="31">
        <v>10.0</v>
      </c>
      <c r="AA15" s="31">
        <v>9.0</v>
      </c>
      <c r="AB15" s="31">
        <v>10.0</v>
      </c>
      <c r="AC15" s="31">
        <v>10.0</v>
      </c>
      <c r="AD15" s="31">
        <v>10.0</v>
      </c>
      <c r="AE15" s="31">
        <v>9.0</v>
      </c>
      <c r="AF15" s="31">
        <v>10.0</v>
      </c>
      <c r="AG15" s="31">
        <v>10.0</v>
      </c>
      <c r="AH15" s="31">
        <v>10.0</v>
      </c>
      <c r="AI15" s="31">
        <v>10.0</v>
      </c>
      <c r="AJ15" s="31">
        <v>10.0</v>
      </c>
    </row>
    <row r="16" ht="12.0" customHeight="1">
      <c r="A16" s="5"/>
      <c r="B16" s="20" t="s">
        <v>8</v>
      </c>
      <c r="C16" s="8" t="s">
        <v>13</v>
      </c>
      <c r="D16" s="31">
        <v>9.0</v>
      </c>
      <c r="E16" s="31">
        <v>9.0</v>
      </c>
      <c r="F16" s="31">
        <v>8.0</v>
      </c>
      <c r="G16" s="31">
        <v>9.0</v>
      </c>
      <c r="H16" s="31">
        <v>9.0</v>
      </c>
      <c r="I16" s="32"/>
      <c r="J16" s="31">
        <v>9.0</v>
      </c>
      <c r="K16" s="31">
        <v>8.0</v>
      </c>
      <c r="L16" s="31">
        <v>6.0</v>
      </c>
      <c r="M16" s="31">
        <v>10.0</v>
      </c>
      <c r="N16" s="31">
        <v>8.0</v>
      </c>
      <c r="O16" s="31">
        <v>8.0</v>
      </c>
      <c r="P16" s="31">
        <v>10.0</v>
      </c>
      <c r="Q16" s="31">
        <v>9.0</v>
      </c>
      <c r="R16" s="31">
        <v>8.0</v>
      </c>
      <c r="S16" s="31">
        <v>9.0</v>
      </c>
      <c r="T16" s="31">
        <v>10.0</v>
      </c>
      <c r="U16" s="31">
        <v>9.0</v>
      </c>
      <c r="V16" s="31">
        <v>9.0</v>
      </c>
      <c r="W16" s="31">
        <v>9.0</v>
      </c>
      <c r="X16" s="31">
        <v>9.0</v>
      </c>
      <c r="Y16" s="31">
        <v>9.0</v>
      </c>
      <c r="Z16" s="31">
        <v>9.0</v>
      </c>
      <c r="AA16" s="31">
        <v>9.0</v>
      </c>
      <c r="AB16" s="31">
        <v>9.0</v>
      </c>
      <c r="AC16" s="31">
        <v>9.0</v>
      </c>
      <c r="AD16" s="31">
        <v>9.0</v>
      </c>
      <c r="AE16" s="31">
        <v>7.0</v>
      </c>
      <c r="AF16" s="31">
        <v>8.0</v>
      </c>
      <c r="AG16" s="31">
        <v>9.0</v>
      </c>
      <c r="AH16" s="31">
        <v>9.0</v>
      </c>
      <c r="AI16" s="31">
        <v>9.0</v>
      </c>
      <c r="AJ16" s="31">
        <v>9.0</v>
      </c>
    </row>
    <row r="17" ht="12.0" customHeight="1">
      <c r="A17" s="5"/>
      <c r="B17" s="20" t="s">
        <v>8</v>
      </c>
      <c r="C17" s="8" t="s">
        <v>14</v>
      </c>
      <c r="D17" s="31">
        <v>10.0</v>
      </c>
      <c r="E17" s="31">
        <v>6.0</v>
      </c>
      <c r="F17" s="31">
        <v>9.0</v>
      </c>
      <c r="G17" s="31">
        <v>9.0</v>
      </c>
      <c r="H17" s="31">
        <v>10.0</v>
      </c>
      <c r="I17" s="32"/>
      <c r="J17" s="31">
        <v>8.0</v>
      </c>
      <c r="K17" s="31">
        <v>10.0</v>
      </c>
      <c r="L17" s="31">
        <v>4.0</v>
      </c>
      <c r="M17" s="31">
        <v>10.0</v>
      </c>
      <c r="N17" s="31">
        <v>10.0</v>
      </c>
      <c r="O17" s="31">
        <v>8.0</v>
      </c>
      <c r="P17" s="31">
        <v>9.0</v>
      </c>
      <c r="Q17" s="31">
        <v>9.0</v>
      </c>
      <c r="R17" s="31">
        <v>10.0</v>
      </c>
      <c r="S17" s="31">
        <v>10.0</v>
      </c>
      <c r="T17" s="31">
        <v>10.0</v>
      </c>
      <c r="U17" s="31">
        <v>10.0</v>
      </c>
      <c r="V17" s="31">
        <v>9.0</v>
      </c>
      <c r="W17" s="31">
        <v>8.0</v>
      </c>
      <c r="X17" s="31">
        <v>10.0</v>
      </c>
      <c r="Y17" s="31">
        <v>10.0</v>
      </c>
      <c r="Z17" s="31">
        <v>9.0</v>
      </c>
      <c r="AA17" s="31">
        <v>7.0</v>
      </c>
      <c r="AB17" s="31">
        <v>10.0</v>
      </c>
      <c r="AC17" s="31">
        <v>10.0</v>
      </c>
      <c r="AD17" s="31">
        <v>10.0</v>
      </c>
      <c r="AE17" s="31">
        <v>6.0</v>
      </c>
      <c r="AF17" s="31">
        <v>8.0</v>
      </c>
      <c r="AG17" s="31">
        <v>10.0</v>
      </c>
      <c r="AH17" s="31">
        <v>6.0</v>
      </c>
      <c r="AI17" s="31">
        <v>9.0</v>
      </c>
      <c r="AJ17" s="31">
        <v>10.0</v>
      </c>
    </row>
    <row r="18" ht="12.0" customHeight="1">
      <c r="A18" s="5"/>
      <c r="B18" s="20"/>
      <c r="C18" s="33" t="s">
        <v>15</v>
      </c>
      <c r="D18" s="34">
        <f t="shared" ref="D18:AJ18" si="1">TRUNC(IFERROR(AVERAGE(D12:D17),"0"),2)</f>
        <v>9.83</v>
      </c>
      <c r="E18" s="34">
        <f t="shared" si="1"/>
        <v>8</v>
      </c>
      <c r="F18" s="34">
        <f t="shared" si="1"/>
        <v>8.16</v>
      </c>
      <c r="G18" s="34">
        <f t="shared" si="1"/>
        <v>8.66</v>
      </c>
      <c r="H18" s="34">
        <f t="shared" si="1"/>
        <v>9.66</v>
      </c>
      <c r="I18" s="34">
        <f t="shared" si="1"/>
        <v>0</v>
      </c>
      <c r="J18" s="34">
        <f t="shared" si="1"/>
        <v>8.66</v>
      </c>
      <c r="K18" s="34">
        <f t="shared" si="1"/>
        <v>8.5</v>
      </c>
      <c r="L18" s="34">
        <f t="shared" si="1"/>
        <v>6.33</v>
      </c>
      <c r="M18" s="34">
        <f t="shared" si="1"/>
        <v>10</v>
      </c>
      <c r="N18" s="34">
        <f t="shared" si="1"/>
        <v>9.16</v>
      </c>
      <c r="O18" s="34">
        <f t="shared" si="1"/>
        <v>7.33</v>
      </c>
      <c r="P18" s="34">
        <f t="shared" si="1"/>
        <v>9.83</v>
      </c>
      <c r="Q18" s="34">
        <f t="shared" si="1"/>
        <v>8.66</v>
      </c>
      <c r="R18" s="34">
        <f t="shared" si="1"/>
        <v>9.5</v>
      </c>
      <c r="S18" s="34">
        <f t="shared" si="1"/>
        <v>9.83</v>
      </c>
      <c r="T18" s="34">
        <f t="shared" si="1"/>
        <v>10</v>
      </c>
      <c r="U18" s="34">
        <f t="shared" si="1"/>
        <v>9.66</v>
      </c>
      <c r="V18" s="34">
        <f t="shared" si="1"/>
        <v>9.16</v>
      </c>
      <c r="W18" s="34">
        <f t="shared" si="1"/>
        <v>8.83</v>
      </c>
      <c r="X18" s="34">
        <f t="shared" si="1"/>
        <v>9</v>
      </c>
      <c r="Y18" s="34">
        <f t="shared" si="1"/>
        <v>9.33</v>
      </c>
      <c r="Z18" s="34">
        <f t="shared" si="1"/>
        <v>9</v>
      </c>
      <c r="AA18" s="34">
        <f t="shared" si="1"/>
        <v>8.33</v>
      </c>
      <c r="AB18" s="34">
        <f t="shared" si="1"/>
        <v>9.33</v>
      </c>
      <c r="AC18" s="34">
        <f t="shared" si="1"/>
        <v>9.66</v>
      </c>
      <c r="AD18" s="34">
        <f t="shared" si="1"/>
        <v>9.83</v>
      </c>
      <c r="AE18" s="34">
        <f t="shared" si="1"/>
        <v>6.16</v>
      </c>
      <c r="AF18" s="34">
        <f t="shared" si="1"/>
        <v>8.83</v>
      </c>
      <c r="AG18" s="34">
        <f t="shared" si="1"/>
        <v>9.83</v>
      </c>
      <c r="AH18" s="34">
        <f t="shared" si="1"/>
        <v>8</v>
      </c>
      <c r="AI18" s="34">
        <f t="shared" si="1"/>
        <v>9.16</v>
      </c>
      <c r="AJ18" s="34">
        <f t="shared" si="1"/>
        <v>9.33</v>
      </c>
    </row>
    <row r="19">
      <c r="A19" s="5"/>
      <c r="B19" s="2"/>
      <c r="C19" s="35" t="s">
        <v>16</v>
      </c>
      <c r="D19" s="35" t="s">
        <v>16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38">
        <v>10.0</v>
      </c>
      <c r="E20" s="38">
        <v>8.0</v>
      </c>
      <c r="F20" s="38">
        <v>6.0</v>
      </c>
      <c r="G20" s="38">
        <v>9.0</v>
      </c>
      <c r="H20" s="38">
        <v>8.0</v>
      </c>
      <c r="I20" s="39"/>
      <c r="J20" s="38">
        <v>9.0</v>
      </c>
      <c r="K20" s="38">
        <v>7.0</v>
      </c>
      <c r="L20" s="38">
        <v>4.0</v>
      </c>
      <c r="M20" s="38">
        <v>9.0</v>
      </c>
      <c r="N20" s="38">
        <v>9.0</v>
      </c>
      <c r="O20" s="38">
        <v>7.0</v>
      </c>
      <c r="P20" s="38">
        <v>9.0</v>
      </c>
      <c r="Q20" s="38">
        <v>7.0</v>
      </c>
      <c r="R20" s="38">
        <v>8.0</v>
      </c>
      <c r="S20" s="38">
        <v>9.0</v>
      </c>
      <c r="T20" s="38">
        <v>9.0</v>
      </c>
      <c r="U20" s="38">
        <v>9.0</v>
      </c>
      <c r="V20" s="38">
        <v>7.0</v>
      </c>
      <c r="W20" s="38">
        <v>7.0</v>
      </c>
      <c r="X20" s="38">
        <v>8.0</v>
      </c>
      <c r="Y20" s="38">
        <v>8.0</v>
      </c>
      <c r="Z20" s="38">
        <v>8.0</v>
      </c>
      <c r="AA20" s="38">
        <v>8.0</v>
      </c>
      <c r="AB20" s="38">
        <v>8.0</v>
      </c>
      <c r="AC20" s="38">
        <v>9.0</v>
      </c>
      <c r="AD20" s="38">
        <v>9.0</v>
      </c>
      <c r="AE20" s="38">
        <v>6.0</v>
      </c>
      <c r="AF20" s="38">
        <v>7.0</v>
      </c>
      <c r="AG20" s="38">
        <v>8.0</v>
      </c>
      <c r="AH20" s="38">
        <v>7.0</v>
      </c>
      <c r="AI20" s="38">
        <v>8.0</v>
      </c>
      <c r="AJ20" s="38">
        <v>8.0</v>
      </c>
    </row>
    <row r="21" ht="12.0" customHeight="1">
      <c r="A21" s="5"/>
      <c r="B21" s="20" t="s">
        <v>8</v>
      </c>
      <c r="C21" s="37" t="s">
        <v>18</v>
      </c>
      <c r="D21" s="38">
        <v>10.0</v>
      </c>
      <c r="E21" s="38">
        <v>9.0</v>
      </c>
      <c r="F21" s="38">
        <v>9.0</v>
      </c>
      <c r="G21" s="38">
        <v>8.0</v>
      </c>
      <c r="H21" s="38">
        <v>10.0</v>
      </c>
      <c r="I21" s="39"/>
      <c r="J21" s="38">
        <v>9.0</v>
      </c>
      <c r="K21" s="38">
        <v>8.0</v>
      </c>
      <c r="L21" s="38">
        <v>7.0</v>
      </c>
      <c r="M21" s="38">
        <v>9.0</v>
      </c>
      <c r="N21" s="38">
        <v>8.0</v>
      </c>
      <c r="O21" s="38">
        <v>7.0</v>
      </c>
      <c r="P21" s="38">
        <v>10.0</v>
      </c>
      <c r="Q21" s="38">
        <v>9.0</v>
      </c>
      <c r="R21" s="38">
        <v>9.0</v>
      </c>
      <c r="S21" s="38">
        <v>10.0</v>
      </c>
      <c r="T21" s="38">
        <v>10.0</v>
      </c>
      <c r="U21" s="38">
        <v>10.0</v>
      </c>
      <c r="V21" s="38">
        <v>9.0</v>
      </c>
      <c r="W21" s="38">
        <v>9.0</v>
      </c>
      <c r="X21" s="38">
        <v>9.0</v>
      </c>
      <c r="Y21" s="38">
        <v>9.0</v>
      </c>
      <c r="Z21" s="38">
        <v>8.0</v>
      </c>
      <c r="AA21" s="38">
        <v>8.0</v>
      </c>
      <c r="AB21" s="38">
        <v>9.0</v>
      </c>
      <c r="AC21" s="38">
        <v>10.0</v>
      </c>
      <c r="AD21" s="38">
        <v>10.0</v>
      </c>
      <c r="AE21" s="38">
        <v>8.0</v>
      </c>
      <c r="AF21" s="38">
        <v>9.0</v>
      </c>
      <c r="AG21" s="38">
        <v>10.0</v>
      </c>
      <c r="AH21" s="38">
        <v>8.0</v>
      </c>
      <c r="AI21" s="38">
        <v>9.0</v>
      </c>
      <c r="AJ21" s="38">
        <v>9.0</v>
      </c>
    </row>
    <row r="22" ht="12.0" customHeight="1">
      <c r="A22" s="5"/>
      <c r="B22" s="20" t="s">
        <v>8</v>
      </c>
      <c r="C22" s="37" t="s">
        <v>19</v>
      </c>
      <c r="D22" s="38">
        <v>9.0</v>
      </c>
      <c r="E22" s="38">
        <v>8.0</v>
      </c>
      <c r="F22" s="38">
        <v>9.0</v>
      </c>
      <c r="G22" s="38">
        <v>8.0</v>
      </c>
      <c r="H22" s="38">
        <v>9.0</v>
      </c>
      <c r="I22" s="39"/>
      <c r="J22" s="38">
        <v>9.0</v>
      </c>
      <c r="K22" s="38">
        <v>8.0</v>
      </c>
      <c r="L22" s="38">
        <v>6.0</v>
      </c>
      <c r="M22" s="38">
        <v>9.0</v>
      </c>
      <c r="N22" s="38">
        <v>9.0</v>
      </c>
      <c r="O22" s="38">
        <v>7.0</v>
      </c>
      <c r="P22" s="38">
        <v>9.0</v>
      </c>
      <c r="Q22" s="38">
        <v>8.0</v>
      </c>
      <c r="R22" s="38">
        <v>9.0</v>
      </c>
      <c r="S22" s="38">
        <v>10.0</v>
      </c>
      <c r="T22" s="38">
        <v>10.0</v>
      </c>
      <c r="U22" s="38">
        <v>10.0</v>
      </c>
      <c r="V22" s="38">
        <v>8.0</v>
      </c>
      <c r="W22" s="38">
        <v>9.0</v>
      </c>
      <c r="X22" s="38">
        <v>8.0</v>
      </c>
      <c r="Y22" s="38">
        <v>8.0</v>
      </c>
      <c r="Z22" s="38">
        <v>7.0</v>
      </c>
      <c r="AA22" s="38">
        <v>9.0</v>
      </c>
      <c r="AB22" s="38">
        <v>8.0</v>
      </c>
      <c r="AC22" s="38">
        <v>10.0</v>
      </c>
      <c r="AD22" s="38">
        <v>10.0</v>
      </c>
      <c r="AE22" s="38">
        <v>8.0</v>
      </c>
      <c r="AF22" s="38">
        <v>8.0</v>
      </c>
      <c r="AG22" s="38">
        <v>9.0</v>
      </c>
      <c r="AH22" s="38">
        <v>8.0</v>
      </c>
      <c r="AI22" s="38">
        <v>9.0</v>
      </c>
      <c r="AJ22" s="38">
        <v>8.0</v>
      </c>
    </row>
    <row r="23" ht="12.0" customHeight="1">
      <c r="A23" s="5"/>
      <c r="B23" s="20"/>
      <c r="C23" s="33" t="s">
        <v>15</v>
      </c>
      <c r="D23" s="34">
        <f t="shared" ref="D23:AJ23" si="2">TRUNC(IFERROR(AVERAGE(D20:D22),"0"),2)</f>
        <v>9.66</v>
      </c>
      <c r="E23" s="34">
        <f t="shared" si="2"/>
        <v>8.33</v>
      </c>
      <c r="F23" s="34">
        <f t="shared" si="2"/>
        <v>8</v>
      </c>
      <c r="G23" s="34">
        <f t="shared" si="2"/>
        <v>8.33</v>
      </c>
      <c r="H23" s="34">
        <f t="shared" si="2"/>
        <v>9</v>
      </c>
      <c r="I23" s="34">
        <f t="shared" si="2"/>
        <v>0</v>
      </c>
      <c r="J23" s="34">
        <f t="shared" si="2"/>
        <v>9</v>
      </c>
      <c r="K23" s="34">
        <f t="shared" si="2"/>
        <v>7.66</v>
      </c>
      <c r="L23" s="34">
        <f t="shared" si="2"/>
        <v>5.66</v>
      </c>
      <c r="M23" s="34">
        <f t="shared" si="2"/>
        <v>9</v>
      </c>
      <c r="N23" s="34">
        <f t="shared" si="2"/>
        <v>8.66</v>
      </c>
      <c r="O23" s="34">
        <f t="shared" si="2"/>
        <v>7</v>
      </c>
      <c r="P23" s="34">
        <f t="shared" si="2"/>
        <v>9.33</v>
      </c>
      <c r="Q23" s="34">
        <f t="shared" si="2"/>
        <v>8</v>
      </c>
      <c r="R23" s="34">
        <f t="shared" si="2"/>
        <v>8.66</v>
      </c>
      <c r="S23" s="34">
        <f t="shared" si="2"/>
        <v>9.66</v>
      </c>
      <c r="T23" s="34">
        <f t="shared" si="2"/>
        <v>9.66</v>
      </c>
      <c r="U23" s="34">
        <f t="shared" si="2"/>
        <v>9.66</v>
      </c>
      <c r="V23" s="34">
        <f t="shared" si="2"/>
        <v>8</v>
      </c>
      <c r="W23" s="34">
        <f t="shared" si="2"/>
        <v>8.33</v>
      </c>
      <c r="X23" s="34">
        <f t="shared" si="2"/>
        <v>8.33</v>
      </c>
      <c r="Y23" s="34">
        <f t="shared" si="2"/>
        <v>8.33</v>
      </c>
      <c r="Z23" s="34">
        <f t="shared" si="2"/>
        <v>7.66</v>
      </c>
      <c r="AA23" s="34">
        <f t="shared" si="2"/>
        <v>8.33</v>
      </c>
      <c r="AB23" s="34">
        <f t="shared" si="2"/>
        <v>8.33</v>
      </c>
      <c r="AC23" s="34">
        <f t="shared" si="2"/>
        <v>9.66</v>
      </c>
      <c r="AD23" s="34">
        <f t="shared" si="2"/>
        <v>9.66</v>
      </c>
      <c r="AE23" s="34">
        <f t="shared" si="2"/>
        <v>7.33</v>
      </c>
      <c r="AF23" s="34">
        <f t="shared" si="2"/>
        <v>8</v>
      </c>
      <c r="AG23" s="34">
        <f t="shared" si="2"/>
        <v>9</v>
      </c>
      <c r="AH23" s="34">
        <f t="shared" si="2"/>
        <v>7.66</v>
      </c>
      <c r="AI23" s="34">
        <f t="shared" si="2"/>
        <v>8.66</v>
      </c>
      <c r="AJ23" s="34">
        <f t="shared" si="2"/>
        <v>8.33</v>
      </c>
    </row>
    <row r="24" ht="15.75" customHeight="1">
      <c r="A24" s="5"/>
      <c r="B24" s="2"/>
      <c r="C24" s="40" t="s">
        <v>20</v>
      </c>
      <c r="D24" s="40" t="s">
        <v>20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41">
        <v>9.0</v>
      </c>
      <c r="E25" s="41">
        <v>10.0</v>
      </c>
      <c r="F25" s="41">
        <v>7.0</v>
      </c>
      <c r="G25" s="41">
        <v>8.0</v>
      </c>
      <c r="H25" s="41">
        <v>10.0</v>
      </c>
      <c r="I25" s="42"/>
      <c r="J25" s="41">
        <v>10.0</v>
      </c>
      <c r="K25" s="41">
        <v>7.0</v>
      </c>
      <c r="L25" s="41">
        <v>6.0</v>
      </c>
      <c r="M25" s="41">
        <v>9.0</v>
      </c>
      <c r="N25" s="41">
        <v>8.0</v>
      </c>
      <c r="O25" s="41">
        <v>8.0</v>
      </c>
      <c r="P25" s="41">
        <v>10.0</v>
      </c>
      <c r="Q25" s="41">
        <v>8.0</v>
      </c>
      <c r="R25" s="41">
        <v>9.0</v>
      </c>
      <c r="S25" s="41">
        <v>9.0</v>
      </c>
      <c r="T25" s="41">
        <v>10.0</v>
      </c>
      <c r="U25" s="41">
        <v>9.0</v>
      </c>
      <c r="V25" s="41">
        <v>8.0</v>
      </c>
      <c r="W25" s="41">
        <v>10.0</v>
      </c>
      <c r="X25" s="41">
        <v>8.0</v>
      </c>
      <c r="Y25" s="41">
        <v>9.0</v>
      </c>
      <c r="Z25" s="41">
        <v>8.0</v>
      </c>
      <c r="AA25" s="41">
        <v>9.0</v>
      </c>
      <c r="AB25" s="41">
        <v>8.0</v>
      </c>
      <c r="AC25" s="41">
        <v>9.0</v>
      </c>
      <c r="AD25" s="41">
        <v>10.0</v>
      </c>
      <c r="AE25" s="41">
        <v>8.0</v>
      </c>
      <c r="AF25" s="41">
        <v>8.0</v>
      </c>
      <c r="AG25" s="41">
        <v>9.0</v>
      </c>
      <c r="AH25" s="41">
        <v>9.0</v>
      </c>
      <c r="AI25" s="41">
        <v>8.0</v>
      </c>
      <c r="AJ25" s="41">
        <v>8.0</v>
      </c>
    </row>
    <row r="26" ht="12.0" customHeight="1">
      <c r="A26" s="5"/>
      <c r="B26" s="20" t="s">
        <v>8</v>
      </c>
      <c r="C26" s="37" t="s">
        <v>22</v>
      </c>
      <c r="D26" s="41">
        <v>10.0</v>
      </c>
      <c r="E26" s="41">
        <v>8.0</v>
      </c>
      <c r="F26" s="41">
        <v>7.0</v>
      </c>
      <c r="G26" s="41">
        <v>8.0</v>
      </c>
      <c r="H26" s="41">
        <v>10.0</v>
      </c>
      <c r="I26" s="42"/>
      <c r="J26" s="41">
        <v>9.0</v>
      </c>
      <c r="K26" s="41">
        <v>8.0</v>
      </c>
      <c r="L26" s="41">
        <v>5.0</v>
      </c>
      <c r="M26" s="41">
        <v>10.0</v>
      </c>
      <c r="N26" s="41">
        <v>8.0</v>
      </c>
      <c r="O26" s="41">
        <v>7.0</v>
      </c>
      <c r="P26" s="41">
        <v>10.0</v>
      </c>
      <c r="Q26" s="41">
        <v>8.0</v>
      </c>
      <c r="R26" s="41">
        <v>9.0</v>
      </c>
      <c r="S26" s="41">
        <v>10.0</v>
      </c>
      <c r="T26" s="41">
        <v>10.0</v>
      </c>
      <c r="U26" s="41">
        <v>10.0</v>
      </c>
      <c r="V26" s="41">
        <v>9.0</v>
      </c>
      <c r="W26" s="41">
        <v>9.0</v>
      </c>
      <c r="X26" s="41">
        <v>8.0</v>
      </c>
      <c r="Y26" s="41">
        <v>8.0</v>
      </c>
      <c r="Z26" s="41">
        <v>8.0</v>
      </c>
      <c r="AA26" s="41">
        <v>9.0</v>
      </c>
      <c r="AB26" s="41">
        <v>9.0</v>
      </c>
      <c r="AC26" s="41">
        <v>10.0</v>
      </c>
      <c r="AD26" s="41">
        <v>10.0</v>
      </c>
      <c r="AE26" s="41">
        <v>7.0</v>
      </c>
      <c r="AF26" s="41">
        <v>9.0</v>
      </c>
      <c r="AG26" s="41">
        <v>10.0</v>
      </c>
      <c r="AH26" s="41">
        <v>8.0</v>
      </c>
      <c r="AI26" s="41">
        <v>8.0</v>
      </c>
      <c r="AJ26" s="41">
        <v>9.0</v>
      </c>
    </row>
    <row r="27" ht="12.0" customHeight="1">
      <c r="A27" s="5"/>
      <c r="B27" s="20" t="s">
        <v>8</v>
      </c>
      <c r="C27" s="37" t="s">
        <v>23</v>
      </c>
      <c r="D27" s="41">
        <v>10.0</v>
      </c>
      <c r="E27" s="41">
        <v>7.0</v>
      </c>
      <c r="F27" s="41">
        <v>9.0</v>
      </c>
      <c r="G27" s="41">
        <v>8.0</v>
      </c>
      <c r="H27" s="41">
        <v>9.0</v>
      </c>
      <c r="I27" s="42"/>
      <c r="J27" s="41">
        <v>8.0</v>
      </c>
      <c r="K27" s="41">
        <v>8.0</v>
      </c>
      <c r="L27" s="41">
        <v>6.0</v>
      </c>
      <c r="M27" s="41">
        <v>10.0</v>
      </c>
      <c r="N27" s="41">
        <v>10.0</v>
      </c>
      <c r="O27" s="41">
        <v>8.0</v>
      </c>
      <c r="P27" s="41">
        <v>10.0</v>
      </c>
      <c r="Q27" s="41">
        <v>9.0</v>
      </c>
      <c r="R27" s="41">
        <v>10.0</v>
      </c>
      <c r="S27" s="41">
        <v>10.0</v>
      </c>
      <c r="T27" s="41">
        <v>10.0</v>
      </c>
      <c r="U27" s="41">
        <v>10.0</v>
      </c>
      <c r="V27" s="41">
        <v>10.0</v>
      </c>
      <c r="W27" s="41">
        <v>9.0</v>
      </c>
      <c r="X27" s="41">
        <v>10.0</v>
      </c>
      <c r="Y27" s="41">
        <v>10.0</v>
      </c>
      <c r="Z27" s="41">
        <v>10.0</v>
      </c>
      <c r="AA27" s="41">
        <v>9.0</v>
      </c>
      <c r="AB27" s="41">
        <v>10.0</v>
      </c>
      <c r="AC27" s="41">
        <v>10.0</v>
      </c>
      <c r="AD27" s="41">
        <v>10.0</v>
      </c>
      <c r="AE27" s="41">
        <v>7.0</v>
      </c>
      <c r="AF27" s="41">
        <v>9.0</v>
      </c>
      <c r="AG27" s="41">
        <v>10.0</v>
      </c>
      <c r="AH27" s="41">
        <v>8.0</v>
      </c>
      <c r="AI27" s="41">
        <v>9.0</v>
      </c>
      <c r="AJ27" s="41">
        <v>9.0</v>
      </c>
    </row>
    <row r="28" ht="12.0" customHeight="1">
      <c r="A28" s="5"/>
      <c r="B28" s="20" t="s">
        <v>8</v>
      </c>
      <c r="C28" s="37" t="s">
        <v>24</v>
      </c>
      <c r="D28" s="41">
        <v>9.0</v>
      </c>
      <c r="E28" s="41">
        <v>10.0</v>
      </c>
      <c r="F28" s="41">
        <v>6.0</v>
      </c>
      <c r="G28" s="41">
        <v>8.0</v>
      </c>
      <c r="H28" s="41">
        <v>9.0</v>
      </c>
      <c r="I28" s="42"/>
      <c r="J28" s="41">
        <v>10.0</v>
      </c>
      <c r="K28" s="41">
        <v>6.0</v>
      </c>
      <c r="L28" s="41">
        <v>6.0</v>
      </c>
      <c r="M28" s="41">
        <v>8.0</v>
      </c>
      <c r="N28" s="41">
        <v>7.0</v>
      </c>
      <c r="O28" s="41">
        <v>9.0</v>
      </c>
      <c r="P28" s="41">
        <v>10.0</v>
      </c>
      <c r="Q28" s="41">
        <v>8.0</v>
      </c>
      <c r="R28" s="41">
        <v>9.0</v>
      </c>
      <c r="S28" s="41">
        <v>10.0</v>
      </c>
      <c r="T28" s="41">
        <v>10.0</v>
      </c>
      <c r="U28" s="41">
        <v>10.0</v>
      </c>
      <c r="V28" s="41">
        <v>10.0</v>
      </c>
      <c r="W28" s="41">
        <v>10.0</v>
      </c>
      <c r="X28" s="41">
        <v>7.0</v>
      </c>
      <c r="Y28" s="41">
        <v>9.0</v>
      </c>
      <c r="Z28" s="41">
        <v>9.0</v>
      </c>
      <c r="AA28" s="41">
        <v>10.0</v>
      </c>
      <c r="AB28" s="41">
        <v>10.0</v>
      </c>
      <c r="AC28" s="41">
        <v>10.0</v>
      </c>
      <c r="AD28" s="41">
        <v>10.0</v>
      </c>
      <c r="AE28" s="41">
        <v>8.0</v>
      </c>
      <c r="AF28" s="41">
        <v>10.0</v>
      </c>
      <c r="AG28" s="41">
        <v>9.0</v>
      </c>
      <c r="AH28" s="41">
        <v>10.0</v>
      </c>
      <c r="AI28" s="41">
        <v>8.0</v>
      </c>
      <c r="AJ28" s="41">
        <v>9.0</v>
      </c>
    </row>
    <row r="29" ht="12.0" customHeight="1">
      <c r="A29" s="5"/>
      <c r="B29" s="20" t="s">
        <v>8</v>
      </c>
      <c r="C29" s="37" t="s">
        <v>25</v>
      </c>
      <c r="D29" s="41">
        <v>10.0</v>
      </c>
      <c r="E29" s="41">
        <v>10.0</v>
      </c>
      <c r="F29" s="41">
        <v>9.0</v>
      </c>
      <c r="G29" s="41">
        <v>10.0</v>
      </c>
      <c r="H29" s="41">
        <v>10.0</v>
      </c>
      <c r="I29" s="42"/>
      <c r="J29" s="41">
        <v>10.0</v>
      </c>
      <c r="K29" s="41">
        <v>9.0</v>
      </c>
      <c r="L29" s="41">
        <v>7.0</v>
      </c>
      <c r="M29" s="41">
        <v>10.0</v>
      </c>
      <c r="N29" s="41">
        <v>10.0</v>
      </c>
      <c r="O29" s="41">
        <v>9.0</v>
      </c>
      <c r="P29" s="41">
        <v>10.0</v>
      </c>
      <c r="Q29" s="41">
        <v>10.0</v>
      </c>
      <c r="R29" s="41">
        <v>10.0</v>
      </c>
      <c r="S29" s="41">
        <v>10.0</v>
      </c>
      <c r="T29" s="41">
        <v>10.0</v>
      </c>
      <c r="U29" s="41">
        <v>10.0</v>
      </c>
      <c r="V29" s="41">
        <v>10.0</v>
      </c>
      <c r="W29" s="41">
        <v>10.0</v>
      </c>
      <c r="X29" s="41">
        <v>10.0</v>
      </c>
      <c r="Y29" s="41">
        <v>10.0</v>
      </c>
      <c r="Z29" s="41">
        <v>10.0</v>
      </c>
      <c r="AA29" s="41">
        <v>10.0</v>
      </c>
      <c r="AB29" s="41">
        <v>10.0</v>
      </c>
      <c r="AC29" s="41">
        <v>10.0</v>
      </c>
      <c r="AD29" s="41">
        <v>10.0</v>
      </c>
      <c r="AE29" s="41">
        <v>7.0</v>
      </c>
      <c r="AF29" s="41">
        <v>10.0</v>
      </c>
      <c r="AG29" s="41">
        <v>10.0</v>
      </c>
      <c r="AH29" s="41">
        <v>9.0</v>
      </c>
      <c r="AI29" s="41">
        <v>10.0</v>
      </c>
      <c r="AJ29" s="41">
        <v>10.0</v>
      </c>
    </row>
    <row r="30" ht="12.0" customHeight="1">
      <c r="A30" s="5"/>
      <c r="B30" s="20" t="s">
        <v>8</v>
      </c>
      <c r="C30" s="37" t="s">
        <v>26</v>
      </c>
      <c r="D30" s="41">
        <v>10.0</v>
      </c>
      <c r="E30" s="41">
        <v>8.0</v>
      </c>
      <c r="F30" s="41">
        <v>6.0</v>
      </c>
      <c r="G30" s="41">
        <v>7.0</v>
      </c>
      <c r="H30" s="41">
        <v>10.0</v>
      </c>
      <c r="I30" s="42"/>
      <c r="J30" s="41">
        <v>9.0</v>
      </c>
      <c r="K30" s="41">
        <v>6.0</v>
      </c>
      <c r="L30" s="41">
        <v>4.0</v>
      </c>
      <c r="M30" s="41">
        <v>9.0</v>
      </c>
      <c r="N30" s="41">
        <v>8.0</v>
      </c>
      <c r="O30" s="41">
        <v>6.0</v>
      </c>
      <c r="P30" s="41">
        <v>10.0</v>
      </c>
      <c r="Q30" s="41">
        <v>8.0</v>
      </c>
      <c r="R30" s="41">
        <v>9.0</v>
      </c>
      <c r="S30" s="41">
        <v>10.0</v>
      </c>
      <c r="T30" s="41">
        <v>10.0</v>
      </c>
      <c r="U30" s="41">
        <v>10.0</v>
      </c>
      <c r="V30" s="41">
        <v>8.0</v>
      </c>
      <c r="W30" s="41">
        <v>8.0</v>
      </c>
      <c r="X30" s="41">
        <v>7.0</v>
      </c>
      <c r="Y30" s="41">
        <v>9.0</v>
      </c>
      <c r="Z30" s="41">
        <v>8.0</v>
      </c>
      <c r="AA30" s="41">
        <v>10.0</v>
      </c>
      <c r="AB30" s="41">
        <v>9.0</v>
      </c>
      <c r="AC30" s="41">
        <v>9.0</v>
      </c>
      <c r="AD30" s="41">
        <v>10.0</v>
      </c>
      <c r="AE30" s="41">
        <v>7.0</v>
      </c>
      <c r="AF30" s="41">
        <v>7.0</v>
      </c>
      <c r="AG30" s="41">
        <v>9.0</v>
      </c>
      <c r="AH30" s="41">
        <v>8.0</v>
      </c>
      <c r="AI30" s="41">
        <v>8.0</v>
      </c>
      <c r="AJ30" s="41">
        <v>9.0</v>
      </c>
    </row>
    <row r="31" ht="12.0" customHeight="1">
      <c r="A31" s="5"/>
      <c r="B31" s="20" t="s">
        <v>8</v>
      </c>
      <c r="C31" s="37" t="s">
        <v>27</v>
      </c>
      <c r="D31" s="41">
        <v>9.0</v>
      </c>
      <c r="E31" s="41">
        <v>9.0</v>
      </c>
      <c r="F31" s="41">
        <v>7.0</v>
      </c>
      <c r="G31" s="41">
        <v>9.0</v>
      </c>
      <c r="H31" s="41">
        <v>9.0</v>
      </c>
      <c r="I31" s="42"/>
      <c r="J31" s="41">
        <v>9.0</v>
      </c>
      <c r="K31" s="41">
        <v>8.0</v>
      </c>
      <c r="L31" s="41">
        <v>6.0</v>
      </c>
      <c r="M31" s="41">
        <v>9.0</v>
      </c>
      <c r="N31" s="41">
        <v>9.0</v>
      </c>
      <c r="O31" s="41">
        <v>8.0</v>
      </c>
      <c r="P31" s="41">
        <v>9.0</v>
      </c>
      <c r="Q31" s="41">
        <v>9.0</v>
      </c>
      <c r="R31" s="41">
        <v>9.0</v>
      </c>
      <c r="S31" s="41">
        <v>9.0</v>
      </c>
      <c r="T31" s="41">
        <v>9.0</v>
      </c>
      <c r="U31" s="41">
        <v>9.0</v>
      </c>
      <c r="V31" s="41">
        <v>10.0</v>
      </c>
      <c r="W31" s="41">
        <v>9.0</v>
      </c>
      <c r="X31" s="41">
        <v>8.0</v>
      </c>
      <c r="Y31" s="41">
        <v>8.0</v>
      </c>
      <c r="Z31" s="41">
        <v>9.0</v>
      </c>
      <c r="AA31" s="41">
        <v>10.0</v>
      </c>
      <c r="AB31" s="41">
        <v>9.0</v>
      </c>
      <c r="AC31" s="41">
        <v>9.0</v>
      </c>
      <c r="AD31" s="41">
        <v>9.0</v>
      </c>
      <c r="AE31" s="41">
        <v>8.0</v>
      </c>
      <c r="AF31" s="41">
        <v>10.0</v>
      </c>
      <c r="AG31" s="41">
        <v>9.0</v>
      </c>
      <c r="AH31" s="41">
        <v>9.0</v>
      </c>
      <c r="AI31" s="41">
        <v>8.0</v>
      </c>
      <c r="AJ31" s="41">
        <v>9.0</v>
      </c>
    </row>
    <row r="32" ht="12.0" customHeight="1">
      <c r="A32" s="5"/>
      <c r="B32" s="20" t="s">
        <v>8</v>
      </c>
      <c r="C32" s="37" t="s">
        <v>28</v>
      </c>
      <c r="D32" s="41">
        <v>10.0</v>
      </c>
      <c r="E32" s="41">
        <v>8.0</v>
      </c>
      <c r="F32" s="41">
        <v>9.0</v>
      </c>
      <c r="G32" s="41">
        <v>10.0</v>
      </c>
      <c r="H32" s="41">
        <v>10.0</v>
      </c>
      <c r="I32" s="42"/>
      <c r="J32" s="41">
        <v>9.0</v>
      </c>
      <c r="K32" s="41">
        <v>9.0</v>
      </c>
      <c r="L32" s="41">
        <v>9.0</v>
      </c>
      <c r="M32" s="41">
        <v>9.0</v>
      </c>
      <c r="N32" s="41">
        <v>9.0</v>
      </c>
      <c r="O32" s="41">
        <v>7.0</v>
      </c>
      <c r="P32" s="41">
        <v>9.0</v>
      </c>
      <c r="Q32" s="41">
        <v>9.0</v>
      </c>
      <c r="R32" s="41">
        <v>9.0</v>
      </c>
      <c r="S32" s="41">
        <v>10.0</v>
      </c>
      <c r="T32" s="41">
        <v>10.0</v>
      </c>
      <c r="U32" s="41">
        <v>10.0</v>
      </c>
      <c r="V32" s="41">
        <v>9.0</v>
      </c>
      <c r="W32" s="41">
        <v>9.0</v>
      </c>
      <c r="X32" s="41">
        <v>9.0</v>
      </c>
      <c r="Y32" s="41">
        <v>9.0</v>
      </c>
      <c r="Z32" s="41">
        <v>9.0</v>
      </c>
      <c r="AA32" s="41">
        <v>8.0</v>
      </c>
      <c r="AB32" s="41">
        <v>9.0</v>
      </c>
      <c r="AC32" s="41">
        <v>10.0</v>
      </c>
      <c r="AD32" s="41">
        <v>9.0</v>
      </c>
      <c r="AE32" s="41">
        <v>7.0</v>
      </c>
      <c r="AF32" s="41">
        <v>9.0</v>
      </c>
      <c r="AG32" s="41">
        <v>9.0</v>
      </c>
      <c r="AH32" s="41">
        <v>8.0</v>
      </c>
      <c r="AI32" s="41">
        <v>9.0</v>
      </c>
      <c r="AJ32" s="41">
        <v>9.0</v>
      </c>
    </row>
    <row r="33" ht="12.0" customHeight="1">
      <c r="A33" s="5"/>
      <c r="B33" s="20"/>
      <c r="C33" s="33" t="s">
        <v>15</v>
      </c>
      <c r="D33" s="34">
        <f t="shared" ref="D33:AJ33" si="3">TRUNC(IFERROR(AVERAGE(D25:D32),"0"),2)</f>
        <v>9.62</v>
      </c>
      <c r="E33" s="34">
        <f t="shared" si="3"/>
        <v>8.75</v>
      </c>
      <c r="F33" s="34">
        <f t="shared" si="3"/>
        <v>7.5</v>
      </c>
      <c r="G33" s="34">
        <f t="shared" si="3"/>
        <v>8.5</v>
      </c>
      <c r="H33" s="34">
        <f t="shared" si="3"/>
        <v>9.62</v>
      </c>
      <c r="I33" s="34">
        <f t="shared" si="3"/>
        <v>0</v>
      </c>
      <c r="J33" s="34">
        <f t="shared" si="3"/>
        <v>9.25</v>
      </c>
      <c r="K33" s="34">
        <f t="shared" si="3"/>
        <v>7.62</v>
      </c>
      <c r="L33" s="34">
        <f t="shared" si="3"/>
        <v>6.12</v>
      </c>
      <c r="M33" s="34">
        <f t="shared" si="3"/>
        <v>9.25</v>
      </c>
      <c r="N33" s="34">
        <f t="shared" si="3"/>
        <v>8.62</v>
      </c>
      <c r="O33" s="34">
        <f t="shared" si="3"/>
        <v>7.75</v>
      </c>
      <c r="P33" s="34">
        <f t="shared" si="3"/>
        <v>9.75</v>
      </c>
      <c r="Q33" s="34">
        <f t="shared" si="3"/>
        <v>8.62</v>
      </c>
      <c r="R33" s="34">
        <f t="shared" si="3"/>
        <v>9.25</v>
      </c>
      <c r="S33" s="34">
        <f t="shared" si="3"/>
        <v>9.75</v>
      </c>
      <c r="T33" s="34">
        <f t="shared" si="3"/>
        <v>9.87</v>
      </c>
      <c r="U33" s="34">
        <f t="shared" si="3"/>
        <v>9.75</v>
      </c>
      <c r="V33" s="34">
        <f t="shared" si="3"/>
        <v>9.25</v>
      </c>
      <c r="W33" s="34">
        <f t="shared" si="3"/>
        <v>9.25</v>
      </c>
      <c r="X33" s="34">
        <f t="shared" si="3"/>
        <v>8.37</v>
      </c>
      <c r="Y33" s="34">
        <f t="shared" si="3"/>
        <v>9</v>
      </c>
      <c r="Z33" s="34">
        <f t="shared" si="3"/>
        <v>8.87</v>
      </c>
      <c r="AA33" s="34">
        <f t="shared" si="3"/>
        <v>9.37</v>
      </c>
      <c r="AB33" s="34">
        <f t="shared" si="3"/>
        <v>9.25</v>
      </c>
      <c r="AC33" s="34">
        <f t="shared" si="3"/>
        <v>9.62</v>
      </c>
      <c r="AD33" s="34">
        <f t="shared" si="3"/>
        <v>9.75</v>
      </c>
      <c r="AE33" s="34">
        <f t="shared" si="3"/>
        <v>7.37</v>
      </c>
      <c r="AF33" s="34">
        <f t="shared" si="3"/>
        <v>9</v>
      </c>
      <c r="AG33" s="34">
        <f t="shared" si="3"/>
        <v>9.37</v>
      </c>
      <c r="AH33" s="34">
        <f t="shared" si="3"/>
        <v>8.62</v>
      </c>
      <c r="AI33" s="34">
        <f t="shared" si="3"/>
        <v>8.5</v>
      </c>
      <c r="AJ33" s="34">
        <f t="shared" si="3"/>
        <v>9</v>
      </c>
    </row>
    <row r="34" ht="15.75" customHeight="1">
      <c r="A34" s="5"/>
      <c r="B34" s="2"/>
      <c r="C34" s="35" t="s">
        <v>29</v>
      </c>
      <c r="D34" s="35" t="s">
        <v>29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</row>
    <row r="35" ht="12.0" customHeight="1">
      <c r="A35" s="5"/>
      <c r="B35" s="20" t="s">
        <v>8</v>
      </c>
      <c r="C35" s="37" t="s">
        <v>30</v>
      </c>
      <c r="D35" s="38">
        <v>9.0</v>
      </c>
      <c r="E35" s="38">
        <v>9.0</v>
      </c>
      <c r="F35" s="38">
        <v>9.0</v>
      </c>
      <c r="G35" s="38">
        <v>9.0</v>
      </c>
      <c r="H35" s="38">
        <v>9.0</v>
      </c>
      <c r="I35" s="38"/>
      <c r="J35" s="38">
        <v>9.0</v>
      </c>
      <c r="K35" s="38">
        <v>9.0</v>
      </c>
      <c r="L35" s="38">
        <v>7.0</v>
      </c>
      <c r="M35" s="38">
        <v>9.0</v>
      </c>
      <c r="N35" s="38">
        <v>9.0</v>
      </c>
      <c r="O35" s="38">
        <v>9.0</v>
      </c>
      <c r="P35" s="38">
        <v>9.0</v>
      </c>
      <c r="Q35" s="38">
        <v>9.0</v>
      </c>
      <c r="R35" s="38">
        <v>9.0</v>
      </c>
      <c r="S35" s="38">
        <v>9.0</v>
      </c>
      <c r="T35" s="38">
        <v>9.0</v>
      </c>
      <c r="U35" s="38">
        <v>9.0</v>
      </c>
      <c r="V35" s="38">
        <v>9.0</v>
      </c>
      <c r="W35" s="38">
        <v>9.0</v>
      </c>
      <c r="X35" s="38">
        <v>9.0</v>
      </c>
      <c r="Y35" s="38">
        <v>9.0</v>
      </c>
      <c r="Z35" s="38">
        <v>9.0</v>
      </c>
      <c r="AA35" s="38">
        <v>9.0</v>
      </c>
      <c r="AB35" s="38">
        <v>9.0</v>
      </c>
      <c r="AC35" s="38">
        <v>9.0</v>
      </c>
      <c r="AD35" s="38">
        <v>9.0</v>
      </c>
      <c r="AE35" s="38">
        <v>7.0</v>
      </c>
      <c r="AF35" s="38">
        <v>9.0</v>
      </c>
      <c r="AG35" s="38">
        <v>9.0</v>
      </c>
      <c r="AH35" s="38">
        <v>9.0</v>
      </c>
      <c r="AI35" s="38">
        <v>9.0</v>
      </c>
      <c r="AJ35" s="38">
        <v>9.0</v>
      </c>
    </row>
    <row r="36" ht="12.0" customHeight="1">
      <c r="A36" s="5"/>
      <c r="B36" s="20" t="s">
        <v>8</v>
      </c>
      <c r="C36" s="37" t="s">
        <v>31</v>
      </c>
      <c r="D36" s="38">
        <v>9.0</v>
      </c>
      <c r="E36" s="38">
        <v>9.0</v>
      </c>
      <c r="F36" s="38">
        <v>9.0</v>
      </c>
      <c r="G36" s="38">
        <v>9.0</v>
      </c>
      <c r="H36" s="38">
        <v>9.0</v>
      </c>
      <c r="I36" s="39"/>
      <c r="J36" s="38">
        <v>9.0</v>
      </c>
      <c r="K36" s="38">
        <v>8.0</v>
      </c>
      <c r="L36" s="38">
        <v>6.0</v>
      </c>
      <c r="M36" s="38">
        <v>10.0</v>
      </c>
      <c r="N36" s="38">
        <v>9.0</v>
      </c>
      <c r="O36" s="38">
        <v>8.0</v>
      </c>
      <c r="P36" s="38">
        <v>10.0</v>
      </c>
      <c r="Q36" s="38">
        <v>9.0</v>
      </c>
      <c r="R36" s="38">
        <v>9.0</v>
      </c>
      <c r="S36" s="38">
        <v>10.0</v>
      </c>
      <c r="T36" s="38">
        <v>10.0</v>
      </c>
      <c r="U36" s="38">
        <v>10.0</v>
      </c>
      <c r="V36" s="38">
        <v>9.0</v>
      </c>
      <c r="W36" s="38">
        <v>9.0</v>
      </c>
      <c r="X36" s="38">
        <v>9.0</v>
      </c>
      <c r="Y36" s="38">
        <v>9.0</v>
      </c>
      <c r="Z36" s="38">
        <v>9.0</v>
      </c>
      <c r="AA36" s="38">
        <v>10.0</v>
      </c>
      <c r="AB36" s="38">
        <v>9.0</v>
      </c>
      <c r="AC36" s="38">
        <v>9.0</v>
      </c>
      <c r="AD36" s="38">
        <v>9.0</v>
      </c>
      <c r="AE36" s="38">
        <v>9.0</v>
      </c>
      <c r="AF36" s="38">
        <v>8.0</v>
      </c>
      <c r="AG36" s="38">
        <v>9.0</v>
      </c>
      <c r="AH36" s="38">
        <v>9.0</v>
      </c>
      <c r="AI36" s="38">
        <v>9.0</v>
      </c>
      <c r="AJ36" s="38">
        <v>9.0</v>
      </c>
    </row>
    <row r="37" ht="12.0" customHeight="1">
      <c r="A37" s="5"/>
      <c r="B37" s="20" t="s">
        <v>8</v>
      </c>
      <c r="C37" s="37" t="s">
        <v>32</v>
      </c>
      <c r="D37" s="38">
        <v>10.0</v>
      </c>
      <c r="E37" s="38">
        <v>9.0</v>
      </c>
      <c r="F37" s="38">
        <v>9.0</v>
      </c>
      <c r="G37" s="38">
        <v>9.0</v>
      </c>
      <c r="H37" s="38">
        <v>9.0</v>
      </c>
      <c r="I37" s="39"/>
      <c r="J37" s="38">
        <v>9.0</v>
      </c>
      <c r="K37" s="38">
        <v>9.0</v>
      </c>
      <c r="L37" s="38">
        <v>6.0</v>
      </c>
      <c r="M37" s="38">
        <v>10.0</v>
      </c>
      <c r="N37" s="38">
        <v>10.0</v>
      </c>
      <c r="O37" s="38">
        <v>9.0</v>
      </c>
      <c r="P37" s="38">
        <v>10.0</v>
      </c>
      <c r="Q37" s="38">
        <v>10.0</v>
      </c>
      <c r="R37" s="38">
        <v>10.0</v>
      </c>
      <c r="S37" s="38">
        <v>10.0</v>
      </c>
      <c r="T37" s="38">
        <v>10.0</v>
      </c>
      <c r="U37" s="38">
        <v>10.0</v>
      </c>
      <c r="V37" s="38">
        <v>10.0</v>
      </c>
      <c r="W37" s="38">
        <v>10.0</v>
      </c>
      <c r="X37" s="38">
        <v>10.0</v>
      </c>
      <c r="Y37" s="38">
        <v>10.0</v>
      </c>
      <c r="Z37" s="38">
        <v>10.0</v>
      </c>
      <c r="AA37" s="38">
        <v>10.0</v>
      </c>
      <c r="AB37" s="38">
        <v>10.0</v>
      </c>
      <c r="AC37" s="38">
        <v>10.0</v>
      </c>
      <c r="AD37" s="38">
        <v>10.0</v>
      </c>
      <c r="AE37" s="38">
        <v>9.0</v>
      </c>
      <c r="AF37" s="38">
        <v>10.0</v>
      </c>
      <c r="AG37" s="38">
        <v>10.0</v>
      </c>
      <c r="AH37" s="38">
        <v>10.0</v>
      </c>
      <c r="AI37" s="38">
        <v>10.0</v>
      </c>
      <c r="AJ37" s="38">
        <v>10.0</v>
      </c>
    </row>
    <row r="38" ht="12.0" customHeight="1">
      <c r="A38" s="5"/>
      <c r="B38" s="20" t="s">
        <v>8</v>
      </c>
      <c r="C38" s="37" t="s">
        <v>33</v>
      </c>
      <c r="D38" s="38">
        <v>9.0</v>
      </c>
      <c r="E38" s="38">
        <v>9.0</v>
      </c>
      <c r="F38" s="38">
        <v>9.0</v>
      </c>
      <c r="G38" s="38">
        <v>9.0</v>
      </c>
      <c r="H38" s="38">
        <v>9.0</v>
      </c>
      <c r="I38" s="39"/>
      <c r="J38" s="38">
        <v>9.0</v>
      </c>
      <c r="K38" s="38">
        <v>9.0</v>
      </c>
      <c r="L38" s="38">
        <v>5.0</v>
      </c>
      <c r="M38" s="38">
        <v>9.0</v>
      </c>
      <c r="N38" s="38">
        <v>9.0</v>
      </c>
      <c r="O38" s="38">
        <v>9.0</v>
      </c>
      <c r="P38" s="38">
        <v>9.0</v>
      </c>
      <c r="Q38" s="38">
        <v>9.0</v>
      </c>
      <c r="R38" s="38">
        <v>9.0</v>
      </c>
      <c r="S38" s="38">
        <v>9.0</v>
      </c>
      <c r="T38" s="38">
        <v>9.0</v>
      </c>
      <c r="U38" s="38">
        <v>9.0</v>
      </c>
      <c r="V38" s="38">
        <v>9.0</v>
      </c>
      <c r="W38" s="38">
        <v>9.0</v>
      </c>
      <c r="X38" s="38">
        <v>9.0</v>
      </c>
      <c r="Y38" s="38">
        <v>9.0</v>
      </c>
      <c r="Z38" s="38">
        <v>9.0</v>
      </c>
      <c r="AA38" s="38">
        <v>9.0</v>
      </c>
      <c r="AB38" s="38">
        <v>9.0</v>
      </c>
      <c r="AC38" s="38">
        <v>9.0</v>
      </c>
      <c r="AD38" s="38">
        <v>9.0</v>
      </c>
      <c r="AE38" s="38">
        <v>9.0</v>
      </c>
      <c r="AF38" s="38">
        <v>8.0</v>
      </c>
      <c r="AG38" s="38">
        <v>9.0</v>
      </c>
      <c r="AH38" s="38">
        <v>9.0</v>
      </c>
      <c r="AI38" s="38">
        <v>9.0</v>
      </c>
      <c r="AJ38" s="38">
        <v>9.0</v>
      </c>
    </row>
    <row r="39" ht="12.0" customHeight="1">
      <c r="A39" s="5"/>
      <c r="B39" s="20" t="s">
        <v>8</v>
      </c>
      <c r="C39" s="37" t="s">
        <v>34</v>
      </c>
      <c r="D39" s="38">
        <v>10.0</v>
      </c>
      <c r="E39" s="38">
        <v>10.0</v>
      </c>
      <c r="F39" s="38">
        <v>10.0</v>
      </c>
      <c r="G39" s="38">
        <v>10.0</v>
      </c>
      <c r="H39" s="38">
        <v>10.0</v>
      </c>
      <c r="I39" s="39"/>
      <c r="J39" s="38">
        <v>10.0</v>
      </c>
      <c r="K39" s="38">
        <v>10.0</v>
      </c>
      <c r="L39" s="38">
        <v>8.0</v>
      </c>
      <c r="M39" s="38">
        <v>9.0</v>
      </c>
      <c r="N39" s="38">
        <v>10.0</v>
      </c>
      <c r="O39" s="38">
        <v>10.0</v>
      </c>
      <c r="P39" s="38">
        <v>10.0</v>
      </c>
      <c r="Q39" s="38">
        <v>10.0</v>
      </c>
      <c r="R39" s="38">
        <v>10.0</v>
      </c>
      <c r="S39" s="38">
        <v>10.0</v>
      </c>
      <c r="T39" s="38">
        <v>10.0</v>
      </c>
      <c r="U39" s="38">
        <v>10.0</v>
      </c>
      <c r="V39" s="38">
        <v>10.0</v>
      </c>
      <c r="W39" s="38">
        <v>10.0</v>
      </c>
      <c r="X39" s="38">
        <v>10.0</v>
      </c>
      <c r="Y39" s="38">
        <v>10.0</v>
      </c>
      <c r="Z39" s="38">
        <v>10.0</v>
      </c>
      <c r="AA39" s="38">
        <v>10.0</v>
      </c>
      <c r="AB39" s="38">
        <v>10.0</v>
      </c>
      <c r="AC39" s="38">
        <v>10.0</v>
      </c>
      <c r="AD39" s="38">
        <v>10.0</v>
      </c>
      <c r="AE39" s="38">
        <v>10.0</v>
      </c>
      <c r="AF39" s="38">
        <v>10.0</v>
      </c>
      <c r="AG39" s="38">
        <v>10.0</v>
      </c>
      <c r="AH39" s="38">
        <v>10.0</v>
      </c>
      <c r="AI39" s="38">
        <v>10.0</v>
      </c>
      <c r="AJ39" s="38">
        <v>10.0</v>
      </c>
    </row>
    <row r="40" ht="12.0" customHeight="1">
      <c r="A40" s="5"/>
      <c r="B40" s="20" t="s">
        <v>8</v>
      </c>
      <c r="C40" s="37" t="s">
        <v>35</v>
      </c>
      <c r="D40" s="38">
        <v>10.0</v>
      </c>
      <c r="E40" s="38">
        <v>10.0</v>
      </c>
      <c r="F40" s="38">
        <v>10.0</v>
      </c>
      <c r="G40" s="38">
        <v>10.0</v>
      </c>
      <c r="H40" s="38">
        <v>10.0</v>
      </c>
      <c r="I40" s="39"/>
      <c r="J40" s="38">
        <v>10.0</v>
      </c>
      <c r="K40" s="38">
        <v>10.0</v>
      </c>
      <c r="L40" s="38">
        <v>7.0</v>
      </c>
      <c r="M40" s="38">
        <v>10.0</v>
      </c>
      <c r="N40" s="38">
        <v>10.0</v>
      </c>
      <c r="O40" s="38">
        <v>10.0</v>
      </c>
      <c r="P40" s="38">
        <v>10.0</v>
      </c>
      <c r="Q40" s="38">
        <v>10.0</v>
      </c>
      <c r="R40" s="38">
        <v>10.0</v>
      </c>
      <c r="S40" s="38">
        <v>10.0</v>
      </c>
      <c r="T40" s="38">
        <v>10.0</v>
      </c>
      <c r="U40" s="38">
        <v>10.0</v>
      </c>
      <c r="V40" s="38">
        <v>10.0</v>
      </c>
      <c r="W40" s="38">
        <v>10.0</v>
      </c>
      <c r="X40" s="38">
        <v>10.0</v>
      </c>
      <c r="Y40" s="38">
        <v>10.0</v>
      </c>
      <c r="Z40" s="38">
        <v>10.0</v>
      </c>
      <c r="AA40" s="38">
        <v>10.0</v>
      </c>
      <c r="AB40" s="38">
        <v>10.0</v>
      </c>
      <c r="AC40" s="38">
        <v>10.0</v>
      </c>
      <c r="AD40" s="38">
        <v>10.0</v>
      </c>
      <c r="AE40" s="38">
        <v>8.0</v>
      </c>
      <c r="AF40" s="38">
        <v>10.0</v>
      </c>
      <c r="AG40" s="38">
        <v>10.0</v>
      </c>
      <c r="AH40" s="38">
        <v>10.0</v>
      </c>
      <c r="AI40" s="38">
        <v>10.0</v>
      </c>
      <c r="AJ40" s="38">
        <v>10.0</v>
      </c>
    </row>
    <row r="41" ht="12.0" customHeight="1">
      <c r="A41" s="5"/>
      <c r="B41" s="43"/>
      <c r="C41" s="33" t="s">
        <v>15</v>
      </c>
      <c r="D41" s="34">
        <f t="shared" ref="D41:AJ41" si="4">TRUNC(IFERROR(AVERAGE(D35:D40),"0"),2)</f>
        <v>9.5</v>
      </c>
      <c r="E41" s="34">
        <f t="shared" si="4"/>
        <v>9.33</v>
      </c>
      <c r="F41" s="34">
        <f t="shared" si="4"/>
        <v>9.33</v>
      </c>
      <c r="G41" s="34">
        <f t="shared" si="4"/>
        <v>9.33</v>
      </c>
      <c r="H41" s="34">
        <f t="shared" si="4"/>
        <v>9.33</v>
      </c>
      <c r="I41" s="34">
        <f t="shared" si="4"/>
        <v>0</v>
      </c>
      <c r="J41" s="34">
        <f t="shared" si="4"/>
        <v>9.33</v>
      </c>
      <c r="K41" s="34">
        <f t="shared" si="4"/>
        <v>9.16</v>
      </c>
      <c r="L41" s="34">
        <f t="shared" si="4"/>
        <v>6.5</v>
      </c>
      <c r="M41" s="34">
        <f t="shared" si="4"/>
        <v>9.5</v>
      </c>
      <c r="N41" s="34">
        <f t="shared" si="4"/>
        <v>9.5</v>
      </c>
      <c r="O41" s="34">
        <f t="shared" si="4"/>
        <v>9.16</v>
      </c>
      <c r="P41" s="34">
        <f t="shared" si="4"/>
        <v>9.66</v>
      </c>
      <c r="Q41" s="34">
        <f t="shared" si="4"/>
        <v>9.5</v>
      </c>
      <c r="R41" s="34">
        <f t="shared" si="4"/>
        <v>9.5</v>
      </c>
      <c r="S41" s="34">
        <f t="shared" si="4"/>
        <v>9.66</v>
      </c>
      <c r="T41" s="34">
        <f t="shared" si="4"/>
        <v>9.66</v>
      </c>
      <c r="U41" s="34">
        <f t="shared" si="4"/>
        <v>9.66</v>
      </c>
      <c r="V41" s="34">
        <f t="shared" si="4"/>
        <v>9.5</v>
      </c>
      <c r="W41" s="34">
        <f t="shared" si="4"/>
        <v>9.5</v>
      </c>
      <c r="X41" s="34">
        <f t="shared" si="4"/>
        <v>9.5</v>
      </c>
      <c r="Y41" s="34">
        <f t="shared" si="4"/>
        <v>9.5</v>
      </c>
      <c r="Z41" s="34">
        <f t="shared" si="4"/>
        <v>9.5</v>
      </c>
      <c r="AA41" s="34">
        <f t="shared" si="4"/>
        <v>9.66</v>
      </c>
      <c r="AB41" s="34">
        <f t="shared" si="4"/>
        <v>9.5</v>
      </c>
      <c r="AC41" s="34">
        <f t="shared" si="4"/>
        <v>9.5</v>
      </c>
      <c r="AD41" s="34">
        <f t="shared" si="4"/>
        <v>9.5</v>
      </c>
      <c r="AE41" s="34">
        <f t="shared" si="4"/>
        <v>8.66</v>
      </c>
      <c r="AF41" s="34">
        <f t="shared" si="4"/>
        <v>9.16</v>
      </c>
      <c r="AG41" s="34">
        <f t="shared" si="4"/>
        <v>9.5</v>
      </c>
      <c r="AH41" s="34">
        <f t="shared" si="4"/>
        <v>9.5</v>
      </c>
      <c r="AI41" s="34">
        <f t="shared" si="4"/>
        <v>9.5</v>
      </c>
      <c r="AJ41" s="34">
        <f t="shared" si="4"/>
        <v>9.5</v>
      </c>
    </row>
    <row r="42" ht="15.75" customHeight="1">
      <c r="A42" s="5"/>
      <c r="B42" s="2"/>
      <c r="C42" s="40" t="s">
        <v>36</v>
      </c>
      <c r="D42" s="40" t="s">
        <v>36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41">
        <v>10.0</v>
      </c>
      <c r="E43" s="41">
        <v>10.0</v>
      </c>
      <c r="F43" s="41">
        <v>10.0</v>
      </c>
      <c r="G43" s="41">
        <v>10.0</v>
      </c>
      <c r="H43" s="41">
        <v>10.0</v>
      </c>
      <c r="I43" s="41"/>
      <c r="J43" s="41">
        <v>10.0</v>
      </c>
      <c r="K43" s="41">
        <v>10.0</v>
      </c>
      <c r="L43" s="41">
        <v>9.0</v>
      </c>
      <c r="M43" s="41">
        <v>10.0</v>
      </c>
      <c r="N43" s="41">
        <v>10.0</v>
      </c>
      <c r="O43" s="41">
        <v>10.0</v>
      </c>
      <c r="P43" s="41">
        <v>10.0</v>
      </c>
      <c r="Q43" s="41">
        <v>10.0</v>
      </c>
      <c r="R43" s="41">
        <v>10.0</v>
      </c>
      <c r="S43" s="41">
        <v>10.0</v>
      </c>
      <c r="T43" s="41">
        <v>10.0</v>
      </c>
      <c r="U43" s="41">
        <v>10.0</v>
      </c>
      <c r="V43" s="41">
        <v>10.0</v>
      </c>
      <c r="W43" s="41">
        <v>10.0</v>
      </c>
      <c r="X43" s="41">
        <v>10.0</v>
      </c>
      <c r="Y43" s="41">
        <v>10.0</v>
      </c>
      <c r="Z43" s="41">
        <v>10.0</v>
      </c>
      <c r="AA43" s="41">
        <v>10.0</v>
      </c>
      <c r="AB43" s="41">
        <v>10.0</v>
      </c>
      <c r="AC43" s="41">
        <v>10.0</v>
      </c>
      <c r="AD43" s="41">
        <v>10.0</v>
      </c>
      <c r="AE43" s="41">
        <v>10.0</v>
      </c>
      <c r="AF43" s="41">
        <v>10.0</v>
      </c>
      <c r="AG43" s="41">
        <v>10.0</v>
      </c>
      <c r="AH43" s="41">
        <v>10.0</v>
      </c>
      <c r="AI43" s="41">
        <v>10.0</v>
      </c>
      <c r="AJ43" s="41">
        <v>10.0</v>
      </c>
    </row>
    <row r="44" ht="12.0" customHeight="1">
      <c r="A44" s="5"/>
      <c r="B44" s="20" t="s">
        <v>8</v>
      </c>
      <c r="C44" s="37" t="s">
        <v>38</v>
      </c>
      <c r="D44" s="41">
        <v>9.0</v>
      </c>
      <c r="E44" s="41">
        <v>9.0</v>
      </c>
      <c r="F44" s="41">
        <v>9.0</v>
      </c>
      <c r="G44" s="41">
        <v>9.0</v>
      </c>
      <c r="H44" s="41">
        <v>9.0</v>
      </c>
      <c r="I44" s="42"/>
      <c r="J44" s="41">
        <v>9.0</v>
      </c>
      <c r="K44" s="41">
        <v>8.0</v>
      </c>
      <c r="L44" s="41">
        <v>6.0</v>
      </c>
      <c r="M44" s="41">
        <v>9.0</v>
      </c>
      <c r="N44" s="41">
        <v>9.0</v>
      </c>
      <c r="O44" s="41">
        <v>8.0</v>
      </c>
      <c r="P44" s="41">
        <v>9.0</v>
      </c>
      <c r="Q44" s="41">
        <v>9.0</v>
      </c>
      <c r="R44" s="41">
        <v>9.0</v>
      </c>
      <c r="S44" s="41">
        <v>9.0</v>
      </c>
      <c r="T44" s="41">
        <v>10.0</v>
      </c>
      <c r="U44" s="41">
        <v>10.0</v>
      </c>
      <c r="V44" s="41">
        <v>9.0</v>
      </c>
      <c r="W44" s="41">
        <v>9.0</v>
      </c>
      <c r="X44" s="41">
        <v>9.0</v>
      </c>
      <c r="Y44" s="41">
        <v>9.0</v>
      </c>
      <c r="Z44" s="41">
        <v>9.0</v>
      </c>
      <c r="AA44" s="41">
        <v>9.0</v>
      </c>
      <c r="AB44" s="41">
        <v>9.0</v>
      </c>
      <c r="AC44" s="41">
        <v>9.0</v>
      </c>
      <c r="AD44" s="41">
        <v>9.0</v>
      </c>
      <c r="AE44" s="41">
        <v>7.0</v>
      </c>
      <c r="AF44" s="41">
        <v>9.0</v>
      </c>
      <c r="AG44" s="41">
        <v>9.0</v>
      </c>
      <c r="AH44" s="41">
        <v>9.0</v>
      </c>
      <c r="AI44" s="41">
        <v>9.0</v>
      </c>
      <c r="AJ44" s="41">
        <v>9.0</v>
      </c>
    </row>
    <row r="45" ht="12.0" customHeight="1">
      <c r="A45" s="5"/>
      <c r="B45" s="20" t="s">
        <v>8</v>
      </c>
      <c r="C45" s="37" t="s">
        <v>39</v>
      </c>
      <c r="D45" s="41">
        <v>10.0</v>
      </c>
      <c r="E45" s="41">
        <v>10.0</v>
      </c>
      <c r="F45" s="41">
        <v>10.0</v>
      </c>
      <c r="G45" s="41">
        <v>10.0</v>
      </c>
      <c r="H45" s="41">
        <v>10.0</v>
      </c>
      <c r="I45" s="42"/>
      <c r="J45" s="41">
        <v>10.0</v>
      </c>
      <c r="K45" s="41">
        <v>10.0</v>
      </c>
      <c r="L45" s="41">
        <v>10.0</v>
      </c>
      <c r="M45" s="41">
        <v>10.0</v>
      </c>
      <c r="N45" s="41">
        <v>10.0</v>
      </c>
      <c r="O45" s="41">
        <v>10.0</v>
      </c>
      <c r="P45" s="41">
        <v>10.0</v>
      </c>
      <c r="Q45" s="41">
        <v>10.0</v>
      </c>
      <c r="R45" s="41">
        <v>10.0</v>
      </c>
      <c r="S45" s="41">
        <v>10.0</v>
      </c>
      <c r="T45" s="41">
        <v>10.0</v>
      </c>
      <c r="U45" s="41">
        <v>10.0</v>
      </c>
      <c r="V45" s="41">
        <v>10.0</v>
      </c>
      <c r="W45" s="41">
        <v>10.0</v>
      </c>
      <c r="X45" s="41">
        <v>10.0</v>
      </c>
      <c r="Y45" s="41">
        <v>10.0</v>
      </c>
      <c r="Z45" s="41">
        <v>10.0</v>
      </c>
      <c r="AA45" s="41">
        <v>10.0</v>
      </c>
      <c r="AB45" s="41">
        <v>10.0</v>
      </c>
      <c r="AC45" s="41">
        <v>10.0</v>
      </c>
      <c r="AD45" s="41">
        <v>10.0</v>
      </c>
      <c r="AE45" s="41">
        <v>7.0</v>
      </c>
      <c r="AF45" s="41">
        <v>9.0</v>
      </c>
      <c r="AG45" s="41">
        <v>10.0</v>
      </c>
      <c r="AH45" s="41">
        <v>10.0</v>
      </c>
      <c r="AI45" s="41">
        <v>10.0</v>
      </c>
      <c r="AJ45" s="41">
        <v>10.0</v>
      </c>
    </row>
    <row r="46" ht="12.0" customHeight="1">
      <c r="A46" s="5"/>
      <c r="B46" s="20" t="s">
        <v>8</v>
      </c>
      <c r="C46" s="37" t="s">
        <v>40</v>
      </c>
      <c r="D46" s="41">
        <v>10.0</v>
      </c>
      <c r="E46" s="41">
        <v>10.0</v>
      </c>
      <c r="F46" s="41">
        <v>10.0</v>
      </c>
      <c r="G46" s="41">
        <v>10.0</v>
      </c>
      <c r="H46" s="41">
        <v>10.0</v>
      </c>
      <c r="I46" s="42"/>
      <c r="J46" s="41">
        <v>10.0</v>
      </c>
      <c r="K46" s="41">
        <v>10.0</v>
      </c>
      <c r="L46" s="41">
        <v>10.0</v>
      </c>
      <c r="M46" s="41">
        <v>10.0</v>
      </c>
      <c r="N46" s="41">
        <v>10.0</v>
      </c>
      <c r="O46" s="41">
        <v>10.0</v>
      </c>
      <c r="P46" s="41">
        <v>10.0</v>
      </c>
      <c r="Q46" s="41">
        <v>10.0</v>
      </c>
      <c r="R46" s="41">
        <v>10.0</v>
      </c>
      <c r="S46" s="41">
        <v>10.0</v>
      </c>
      <c r="T46" s="41">
        <v>10.0</v>
      </c>
      <c r="U46" s="41">
        <v>10.0</v>
      </c>
      <c r="V46" s="41">
        <v>10.0</v>
      </c>
      <c r="W46" s="41">
        <v>10.0</v>
      </c>
      <c r="X46" s="41">
        <v>10.0</v>
      </c>
      <c r="Y46" s="41">
        <v>10.0</v>
      </c>
      <c r="Z46" s="41">
        <v>10.0</v>
      </c>
      <c r="AA46" s="41">
        <v>9.0</v>
      </c>
      <c r="AB46" s="41">
        <v>10.0</v>
      </c>
      <c r="AC46" s="41">
        <v>10.0</v>
      </c>
      <c r="AD46" s="41">
        <v>10.0</v>
      </c>
      <c r="AE46" s="41">
        <v>9.0</v>
      </c>
      <c r="AF46" s="41">
        <v>10.0</v>
      </c>
      <c r="AG46" s="41">
        <v>10.0</v>
      </c>
      <c r="AH46" s="41">
        <v>10.0</v>
      </c>
      <c r="AI46" s="41">
        <v>10.0</v>
      </c>
      <c r="AJ46" s="41">
        <v>10.0</v>
      </c>
    </row>
    <row r="47" ht="12.0" customHeight="1">
      <c r="A47" s="5"/>
      <c r="B47" s="20" t="s">
        <v>8</v>
      </c>
      <c r="C47" s="37" t="s">
        <v>41</v>
      </c>
      <c r="D47" s="41">
        <v>10.0</v>
      </c>
      <c r="E47" s="41">
        <v>8.0</v>
      </c>
      <c r="F47" s="41">
        <v>6.0</v>
      </c>
      <c r="G47" s="41">
        <v>8.0</v>
      </c>
      <c r="H47" s="41">
        <v>10.0</v>
      </c>
      <c r="I47" s="42"/>
      <c r="J47" s="41">
        <v>9.0</v>
      </c>
      <c r="K47" s="41">
        <v>7.0</v>
      </c>
      <c r="L47" s="41">
        <v>3.0</v>
      </c>
      <c r="M47" s="41">
        <v>10.0</v>
      </c>
      <c r="N47" s="41">
        <v>9.0</v>
      </c>
      <c r="O47" s="41">
        <v>7.0</v>
      </c>
      <c r="P47" s="41">
        <v>10.0</v>
      </c>
      <c r="Q47" s="41">
        <v>9.0</v>
      </c>
      <c r="R47" s="41">
        <v>10.0</v>
      </c>
      <c r="S47" s="41">
        <v>10.0</v>
      </c>
      <c r="T47" s="41">
        <v>10.0</v>
      </c>
      <c r="U47" s="41">
        <v>10.0</v>
      </c>
      <c r="V47" s="41">
        <v>8.0</v>
      </c>
      <c r="W47" s="41">
        <v>9.0</v>
      </c>
      <c r="X47" s="41">
        <v>9.0</v>
      </c>
      <c r="Y47" s="41">
        <v>9.0</v>
      </c>
      <c r="Z47" s="41">
        <v>9.0</v>
      </c>
      <c r="AA47" s="41">
        <v>8.0</v>
      </c>
      <c r="AB47" s="41">
        <v>10.0</v>
      </c>
      <c r="AC47" s="41">
        <v>10.0</v>
      </c>
      <c r="AD47" s="41">
        <v>10.0</v>
      </c>
      <c r="AE47" s="41">
        <v>8.0</v>
      </c>
      <c r="AF47" s="41">
        <v>8.0</v>
      </c>
      <c r="AG47" s="41">
        <v>10.0</v>
      </c>
      <c r="AH47" s="41">
        <v>10.0</v>
      </c>
      <c r="AI47" s="41">
        <v>10.0</v>
      </c>
      <c r="AJ47" s="41">
        <v>10.0</v>
      </c>
    </row>
    <row r="48" ht="12.0" customHeight="1">
      <c r="A48" s="5"/>
      <c r="B48" s="20"/>
      <c r="C48" s="33" t="s">
        <v>15</v>
      </c>
      <c r="D48" s="34">
        <f t="shared" ref="D48:AJ48" si="5">TRUNC(IFERROR(AVERAGE(D43:D47),"0"),2)</f>
        <v>9.8</v>
      </c>
      <c r="E48" s="34">
        <f t="shared" si="5"/>
        <v>9.4</v>
      </c>
      <c r="F48" s="34">
        <f t="shared" si="5"/>
        <v>9</v>
      </c>
      <c r="G48" s="34">
        <f t="shared" si="5"/>
        <v>9.4</v>
      </c>
      <c r="H48" s="34">
        <f t="shared" si="5"/>
        <v>9.8</v>
      </c>
      <c r="I48" s="34">
        <f t="shared" si="5"/>
        <v>0</v>
      </c>
      <c r="J48" s="34">
        <f t="shared" si="5"/>
        <v>9.6</v>
      </c>
      <c r="K48" s="34">
        <f t="shared" si="5"/>
        <v>9</v>
      </c>
      <c r="L48" s="34">
        <f t="shared" si="5"/>
        <v>7.6</v>
      </c>
      <c r="M48" s="34">
        <f t="shared" si="5"/>
        <v>9.8</v>
      </c>
      <c r="N48" s="34">
        <f t="shared" si="5"/>
        <v>9.6</v>
      </c>
      <c r="O48" s="34">
        <f t="shared" si="5"/>
        <v>9</v>
      </c>
      <c r="P48" s="34">
        <f t="shared" si="5"/>
        <v>9.8</v>
      </c>
      <c r="Q48" s="34">
        <f t="shared" si="5"/>
        <v>9.6</v>
      </c>
      <c r="R48" s="34">
        <f t="shared" si="5"/>
        <v>9.8</v>
      </c>
      <c r="S48" s="34">
        <f t="shared" si="5"/>
        <v>9.8</v>
      </c>
      <c r="T48" s="34">
        <f t="shared" si="5"/>
        <v>10</v>
      </c>
      <c r="U48" s="34">
        <f t="shared" si="5"/>
        <v>10</v>
      </c>
      <c r="V48" s="34">
        <f t="shared" si="5"/>
        <v>9.4</v>
      </c>
      <c r="W48" s="34">
        <f t="shared" si="5"/>
        <v>9.6</v>
      </c>
      <c r="X48" s="34">
        <f t="shared" si="5"/>
        <v>9.6</v>
      </c>
      <c r="Y48" s="34">
        <f t="shared" si="5"/>
        <v>9.6</v>
      </c>
      <c r="Z48" s="34">
        <f t="shared" si="5"/>
        <v>9.6</v>
      </c>
      <c r="AA48" s="34">
        <f t="shared" si="5"/>
        <v>9.2</v>
      </c>
      <c r="AB48" s="34">
        <f t="shared" si="5"/>
        <v>9.8</v>
      </c>
      <c r="AC48" s="34">
        <f t="shared" si="5"/>
        <v>9.8</v>
      </c>
      <c r="AD48" s="34">
        <f t="shared" si="5"/>
        <v>9.8</v>
      </c>
      <c r="AE48" s="34">
        <f t="shared" si="5"/>
        <v>8.2</v>
      </c>
      <c r="AF48" s="34">
        <f t="shared" si="5"/>
        <v>9.2</v>
      </c>
      <c r="AG48" s="34">
        <f t="shared" si="5"/>
        <v>9.8</v>
      </c>
      <c r="AH48" s="34">
        <f t="shared" si="5"/>
        <v>9.8</v>
      </c>
      <c r="AI48" s="34">
        <f t="shared" si="5"/>
        <v>9.8</v>
      </c>
      <c r="AJ48" s="34">
        <f t="shared" si="5"/>
        <v>9.8</v>
      </c>
    </row>
    <row r="49" ht="15.75" customHeight="1">
      <c r="A49" s="5"/>
      <c r="B49" s="2"/>
      <c r="C49" s="35" t="s">
        <v>42</v>
      </c>
      <c r="D49" s="35" t="s">
        <v>42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</row>
    <row r="51" ht="12.0" customHeight="1">
      <c r="A51" s="5"/>
      <c r="B51" s="20" t="s">
        <v>8</v>
      </c>
      <c r="C51" s="37" t="s">
        <v>44</v>
      </c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</row>
    <row r="52" ht="12.0" customHeight="1">
      <c r="A52" s="5"/>
      <c r="B52" s="20" t="s">
        <v>8</v>
      </c>
      <c r="C52" s="37" t="s">
        <v>45</v>
      </c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</row>
    <row r="53" ht="12.0" customHeight="1">
      <c r="A53" s="5"/>
      <c r="B53" s="20" t="s">
        <v>8</v>
      </c>
      <c r="C53" s="37" t="s">
        <v>46</v>
      </c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</row>
    <row r="54" ht="12.0" customHeight="1">
      <c r="A54" s="5"/>
      <c r="B54" s="20"/>
      <c r="C54" s="33" t="s">
        <v>15</v>
      </c>
      <c r="D54" s="34">
        <f t="shared" ref="D54:AJ54" si="6">TRUNC(IFERROR(AVERAGE(D50:D53),"0"),2)</f>
        <v>0</v>
      </c>
      <c r="E54" s="34">
        <f t="shared" si="6"/>
        <v>0</v>
      </c>
      <c r="F54" s="34">
        <f t="shared" si="6"/>
        <v>0</v>
      </c>
      <c r="G54" s="34">
        <f t="shared" si="6"/>
        <v>0</v>
      </c>
      <c r="H54" s="34">
        <f t="shared" si="6"/>
        <v>0</v>
      </c>
      <c r="I54" s="34">
        <f t="shared" si="6"/>
        <v>0</v>
      </c>
      <c r="J54" s="34">
        <f t="shared" si="6"/>
        <v>0</v>
      </c>
      <c r="K54" s="34">
        <f t="shared" si="6"/>
        <v>0</v>
      </c>
      <c r="L54" s="34">
        <f t="shared" si="6"/>
        <v>0</v>
      </c>
      <c r="M54" s="34">
        <f t="shared" si="6"/>
        <v>0</v>
      </c>
      <c r="N54" s="34">
        <f t="shared" si="6"/>
        <v>0</v>
      </c>
      <c r="O54" s="34">
        <f t="shared" si="6"/>
        <v>0</v>
      </c>
      <c r="P54" s="34">
        <f t="shared" si="6"/>
        <v>0</v>
      </c>
      <c r="Q54" s="34">
        <f t="shared" si="6"/>
        <v>0</v>
      </c>
      <c r="R54" s="34">
        <f t="shared" si="6"/>
        <v>0</v>
      </c>
      <c r="S54" s="34">
        <f t="shared" si="6"/>
        <v>0</v>
      </c>
      <c r="T54" s="34">
        <f t="shared" si="6"/>
        <v>0</v>
      </c>
      <c r="U54" s="34">
        <f t="shared" si="6"/>
        <v>0</v>
      </c>
      <c r="V54" s="34">
        <f t="shared" si="6"/>
        <v>0</v>
      </c>
      <c r="W54" s="34">
        <f t="shared" si="6"/>
        <v>0</v>
      </c>
      <c r="X54" s="34">
        <f t="shared" si="6"/>
        <v>0</v>
      </c>
      <c r="Y54" s="34">
        <f t="shared" si="6"/>
        <v>0</v>
      </c>
      <c r="Z54" s="34">
        <f t="shared" si="6"/>
        <v>0</v>
      </c>
      <c r="AA54" s="34">
        <f t="shared" si="6"/>
        <v>0</v>
      </c>
      <c r="AB54" s="34">
        <f t="shared" si="6"/>
        <v>0</v>
      </c>
      <c r="AC54" s="34">
        <f t="shared" si="6"/>
        <v>0</v>
      </c>
      <c r="AD54" s="34">
        <f t="shared" si="6"/>
        <v>0</v>
      </c>
      <c r="AE54" s="34">
        <f t="shared" si="6"/>
        <v>0</v>
      </c>
      <c r="AF54" s="34">
        <f t="shared" si="6"/>
        <v>0</v>
      </c>
      <c r="AG54" s="34">
        <f t="shared" si="6"/>
        <v>0</v>
      </c>
      <c r="AH54" s="34">
        <f t="shared" si="6"/>
        <v>0</v>
      </c>
      <c r="AI54" s="34">
        <f t="shared" si="6"/>
        <v>0</v>
      </c>
      <c r="AJ54" s="34">
        <f t="shared" si="6"/>
        <v>0</v>
      </c>
    </row>
    <row r="55" ht="15.75" customHeight="1">
      <c r="A55" s="5"/>
      <c r="B55" s="2"/>
      <c r="C55" s="40" t="s">
        <v>47</v>
      </c>
      <c r="D55" s="40" t="s">
        <v>47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</row>
    <row r="57" ht="12.0" customHeight="1">
      <c r="A57" s="5"/>
      <c r="B57" s="20" t="s">
        <v>8</v>
      </c>
      <c r="C57" s="37" t="s">
        <v>49</v>
      </c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</row>
    <row r="58" ht="12.0" customHeight="1">
      <c r="A58" s="5"/>
      <c r="B58" s="20" t="s">
        <v>8</v>
      </c>
      <c r="C58" s="37" t="s">
        <v>50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</row>
    <row r="59" ht="12.0" customHeight="1">
      <c r="A59" s="5"/>
      <c r="B59" s="20" t="s">
        <v>8</v>
      </c>
      <c r="C59" s="37" t="s">
        <v>51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</row>
    <row r="60" ht="12.0" customHeight="1">
      <c r="A60" s="5"/>
      <c r="B60" s="20" t="s">
        <v>8</v>
      </c>
      <c r="C60" s="37" t="s">
        <v>52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</row>
    <row r="61" ht="12.0" customHeight="1">
      <c r="A61" s="5"/>
      <c r="B61" s="20" t="s">
        <v>8</v>
      </c>
      <c r="C61" s="37" t="s">
        <v>53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</row>
    <row r="62" ht="12.0" customHeight="1">
      <c r="A62" s="5"/>
      <c r="B62" s="20"/>
      <c r="C62" s="33" t="s">
        <v>15</v>
      </c>
      <c r="D62" s="34">
        <f t="shared" ref="D62:AJ62" si="7">TRUNC(IFERROR(AVERAGE(D56:D61),"0"),2)</f>
        <v>0</v>
      </c>
      <c r="E62" s="34">
        <f t="shared" si="7"/>
        <v>0</v>
      </c>
      <c r="F62" s="34">
        <f t="shared" si="7"/>
        <v>0</v>
      </c>
      <c r="G62" s="34">
        <f t="shared" si="7"/>
        <v>0</v>
      </c>
      <c r="H62" s="34">
        <f t="shared" si="7"/>
        <v>0</v>
      </c>
      <c r="I62" s="34">
        <f t="shared" si="7"/>
        <v>0</v>
      </c>
      <c r="J62" s="34">
        <f t="shared" si="7"/>
        <v>0</v>
      </c>
      <c r="K62" s="34">
        <f t="shared" si="7"/>
        <v>0</v>
      </c>
      <c r="L62" s="34">
        <f t="shared" si="7"/>
        <v>0</v>
      </c>
      <c r="M62" s="34">
        <f t="shared" si="7"/>
        <v>0</v>
      </c>
      <c r="N62" s="34">
        <f t="shared" si="7"/>
        <v>0</v>
      </c>
      <c r="O62" s="34">
        <f t="shared" si="7"/>
        <v>0</v>
      </c>
      <c r="P62" s="34">
        <f t="shared" si="7"/>
        <v>0</v>
      </c>
      <c r="Q62" s="34">
        <f t="shared" si="7"/>
        <v>0</v>
      </c>
      <c r="R62" s="34">
        <f t="shared" si="7"/>
        <v>0</v>
      </c>
      <c r="S62" s="34">
        <f t="shared" si="7"/>
        <v>0</v>
      </c>
      <c r="T62" s="34">
        <f t="shared" si="7"/>
        <v>0</v>
      </c>
      <c r="U62" s="34">
        <f t="shared" si="7"/>
        <v>0</v>
      </c>
      <c r="V62" s="34">
        <f t="shared" si="7"/>
        <v>0</v>
      </c>
      <c r="W62" s="34">
        <f t="shared" si="7"/>
        <v>0</v>
      </c>
      <c r="X62" s="34">
        <f t="shared" si="7"/>
        <v>0</v>
      </c>
      <c r="Y62" s="34">
        <f t="shared" si="7"/>
        <v>0</v>
      </c>
      <c r="Z62" s="34">
        <f t="shared" si="7"/>
        <v>0</v>
      </c>
      <c r="AA62" s="34">
        <f t="shared" si="7"/>
        <v>0</v>
      </c>
      <c r="AB62" s="34">
        <f t="shared" si="7"/>
        <v>0</v>
      </c>
      <c r="AC62" s="34">
        <f t="shared" si="7"/>
        <v>0</v>
      </c>
      <c r="AD62" s="34">
        <f t="shared" si="7"/>
        <v>0</v>
      </c>
      <c r="AE62" s="34">
        <f t="shared" si="7"/>
        <v>0</v>
      </c>
      <c r="AF62" s="34">
        <f t="shared" si="7"/>
        <v>0</v>
      </c>
      <c r="AG62" s="34">
        <f t="shared" si="7"/>
        <v>0</v>
      </c>
      <c r="AH62" s="34">
        <f t="shared" si="7"/>
        <v>0</v>
      </c>
      <c r="AI62" s="34">
        <f t="shared" si="7"/>
        <v>0</v>
      </c>
      <c r="AJ62" s="34">
        <f t="shared" si="7"/>
        <v>0</v>
      </c>
    </row>
    <row r="63" ht="15.75" customHeight="1">
      <c r="A63" s="5"/>
      <c r="B63" s="2"/>
      <c r="C63" s="35" t="s">
        <v>54</v>
      </c>
      <c r="D63" s="35" t="s">
        <v>54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</row>
    <row r="65" ht="12.0" customHeight="1">
      <c r="A65" s="5"/>
      <c r="B65" s="20"/>
      <c r="C65" s="33" t="s">
        <v>15</v>
      </c>
      <c r="D65" s="34">
        <f t="shared" ref="D65:AJ65" si="8">TRUNC(IFERROR(AVERAGE(D64),"0"),2)</f>
        <v>0</v>
      </c>
      <c r="E65" s="34">
        <f t="shared" si="8"/>
        <v>0</v>
      </c>
      <c r="F65" s="34">
        <f t="shared" si="8"/>
        <v>0</v>
      </c>
      <c r="G65" s="34">
        <f t="shared" si="8"/>
        <v>0</v>
      </c>
      <c r="H65" s="34">
        <f t="shared" si="8"/>
        <v>0</v>
      </c>
      <c r="I65" s="34">
        <f t="shared" si="8"/>
        <v>0</v>
      </c>
      <c r="J65" s="34">
        <f t="shared" si="8"/>
        <v>0</v>
      </c>
      <c r="K65" s="34">
        <f t="shared" si="8"/>
        <v>0</v>
      </c>
      <c r="L65" s="34">
        <f t="shared" si="8"/>
        <v>0</v>
      </c>
      <c r="M65" s="34">
        <f t="shared" si="8"/>
        <v>0</v>
      </c>
      <c r="N65" s="34">
        <f t="shared" si="8"/>
        <v>0</v>
      </c>
      <c r="O65" s="34">
        <f t="shared" si="8"/>
        <v>0</v>
      </c>
      <c r="P65" s="34">
        <f t="shared" si="8"/>
        <v>0</v>
      </c>
      <c r="Q65" s="34">
        <f t="shared" si="8"/>
        <v>0</v>
      </c>
      <c r="R65" s="34">
        <f t="shared" si="8"/>
        <v>0</v>
      </c>
      <c r="S65" s="34">
        <f t="shared" si="8"/>
        <v>0</v>
      </c>
      <c r="T65" s="34">
        <f t="shared" si="8"/>
        <v>0</v>
      </c>
      <c r="U65" s="34">
        <f t="shared" si="8"/>
        <v>0</v>
      </c>
      <c r="V65" s="34">
        <f t="shared" si="8"/>
        <v>0</v>
      </c>
      <c r="W65" s="34">
        <f t="shared" si="8"/>
        <v>0</v>
      </c>
      <c r="X65" s="34">
        <f t="shared" si="8"/>
        <v>0</v>
      </c>
      <c r="Y65" s="34">
        <f t="shared" si="8"/>
        <v>0</v>
      </c>
      <c r="Z65" s="34">
        <f t="shared" si="8"/>
        <v>0</v>
      </c>
      <c r="AA65" s="34">
        <f t="shared" si="8"/>
        <v>0</v>
      </c>
      <c r="AB65" s="34">
        <f t="shared" si="8"/>
        <v>0</v>
      </c>
      <c r="AC65" s="34">
        <f t="shared" si="8"/>
        <v>0</v>
      </c>
      <c r="AD65" s="34">
        <f t="shared" si="8"/>
        <v>0</v>
      </c>
      <c r="AE65" s="34">
        <f t="shared" si="8"/>
        <v>0</v>
      </c>
      <c r="AF65" s="34">
        <f t="shared" si="8"/>
        <v>0</v>
      </c>
      <c r="AG65" s="34">
        <f t="shared" si="8"/>
        <v>0</v>
      </c>
      <c r="AH65" s="34">
        <f t="shared" si="8"/>
        <v>0</v>
      </c>
      <c r="AI65" s="34">
        <f t="shared" si="8"/>
        <v>0</v>
      </c>
      <c r="AJ65" s="34">
        <f t="shared" si="8"/>
        <v>0</v>
      </c>
    </row>
    <row r="66" ht="15.75" customHeight="1">
      <c r="A66" s="5"/>
      <c r="B66" s="2"/>
      <c r="C66" s="40" t="s">
        <v>56</v>
      </c>
      <c r="D66" s="40" t="s">
        <v>56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</row>
    <row r="68" ht="12.0" customHeight="1">
      <c r="A68" s="5"/>
      <c r="B68" s="20" t="s">
        <v>8</v>
      </c>
      <c r="C68" s="37" t="s">
        <v>58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</row>
    <row r="69" ht="12.0" customHeight="1">
      <c r="A69" s="5"/>
      <c r="B69" s="20" t="s">
        <v>8</v>
      </c>
      <c r="C69" s="37" t="s">
        <v>59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</row>
    <row r="70" ht="12.0" customHeight="1">
      <c r="A70" s="5"/>
      <c r="B70" s="20"/>
      <c r="C70" s="44" t="s">
        <v>15</v>
      </c>
      <c r="D70" s="45">
        <f t="shared" ref="D70:AJ70" si="9">TRUNC(IFERROR(AVERAGE(D67:D69),"0"),2)</f>
        <v>0</v>
      </c>
      <c r="E70" s="45">
        <f t="shared" si="9"/>
        <v>0</v>
      </c>
      <c r="F70" s="45">
        <f t="shared" si="9"/>
        <v>0</v>
      </c>
      <c r="G70" s="45">
        <f t="shared" si="9"/>
        <v>0</v>
      </c>
      <c r="H70" s="45">
        <f t="shared" si="9"/>
        <v>0</v>
      </c>
      <c r="I70" s="45">
        <f t="shared" si="9"/>
        <v>0</v>
      </c>
      <c r="J70" s="45">
        <f t="shared" si="9"/>
        <v>0</v>
      </c>
      <c r="K70" s="45">
        <f t="shared" si="9"/>
        <v>0</v>
      </c>
      <c r="L70" s="45">
        <f t="shared" si="9"/>
        <v>0</v>
      </c>
      <c r="M70" s="45">
        <f t="shared" si="9"/>
        <v>0</v>
      </c>
      <c r="N70" s="45">
        <f t="shared" si="9"/>
        <v>0</v>
      </c>
      <c r="O70" s="45">
        <f t="shared" si="9"/>
        <v>0</v>
      </c>
      <c r="P70" s="45">
        <f t="shared" si="9"/>
        <v>0</v>
      </c>
      <c r="Q70" s="45">
        <f t="shared" si="9"/>
        <v>0</v>
      </c>
      <c r="R70" s="45">
        <f t="shared" si="9"/>
        <v>0</v>
      </c>
      <c r="S70" s="45">
        <f t="shared" si="9"/>
        <v>0</v>
      </c>
      <c r="T70" s="45">
        <f t="shared" si="9"/>
        <v>0</v>
      </c>
      <c r="U70" s="45">
        <f t="shared" si="9"/>
        <v>0</v>
      </c>
      <c r="V70" s="45">
        <f t="shared" si="9"/>
        <v>0</v>
      </c>
      <c r="W70" s="45">
        <f t="shared" si="9"/>
        <v>0</v>
      </c>
      <c r="X70" s="45">
        <f t="shared" si="9"/>
        <v>0</v>
      </c>
      <c r="Y70" s="45">
        <f t="shared" si="9"/>
        <v>0</v>
      </c>
      <c r="Z70" s="45">
        <f t="shared" si="9"/>
        <v>0</v>
      </c>
      <c r="AA70" s="45">
        <f t="shared" si="9"/>
        <v>0</v>
      </c>
      <c r="AB70" s="45">
        <f t="shared" si="9"/>
        <v>0</v>
      </c>
      <c r="AC70" s="45">
        <f t="shared" si="9"/>
        <v>0</v>
      </c>
      <c r="AD70" s="45">
        <f t="shared" si="9"/>
        <v>0</v>
      </c>
      <c r="AE70" s="45">
        <f t="shared" si="9"/>
        <v>0</v>
      </c>
      <c r="AF70" s="45">
        <f t="shared" si="9"/>
        <v>0</v>
      </c>
      <c r="AG70" s="45">
        <f t="shared" si="9"/>
        <v>0</v>
      </c>
      <c r="AH70" s="45">
        <f t="shared" si="9"/>
        <v>0</v>
      </c>
      <c r="AI70" s="45">
        <f t="shared" si="9"/>
        <v>0</v>
      </c>
      <c r="AJ70" s="45">
        <f t="shared" si="9"/>
        <v>0</v>
      </c>
    </row>
    <row r="71" ht="21.75" customHeight="1">
      <c r="A71" s="5"/>
      <c r="B71" s="20"/>
      <c r="C71" s="46" t="s">
        <v>60</v>
      </c>
      <c r="D71" s="47">
        <f t="shared" ref="D71:AJ71" si="10">TRUNC(IFERROR(AVERAGE(D70,D65,D62,D54,D48,D41,D33,D23,D18),"0"),2)</f>
        <v>5.37</v>
      </c>
      <c r="E71" s="47">
        <f t="shared" si="10"/>
        <v>4.86</v>
      </c>
      <c r="F71" s="47">
        <f t="shared" si="10"/>
        <v>4.66</v>
      </c>
      <c r="G71" s="47">
        <f t="shared" si="10"/>
        <v>4.91</v>
      </c>
      <c r="H71" s="47">
        <f t="shared" si="10"/>
        <v>5.26</v>
      </c>
      <c r="I71" s="47">
        <f t="shared" si="10"/>
        <v>0</v>
      </c>
      <c r="J71" s="47">
        <f t="shared" si="10"/>
        <v>5.09</v>
      </c>
      <c r="K71" s="47">
        <f t="shared" si="10"/>
        <v>4.66</v>
      </c>
      <c r="L71" s="47">
        <f t="shared" si="10"/>
        <v>3.57</v>
      </c>
      <c r="M71" s="47">
        <f t="shared" si="10"/>
        <v>5.28</v>
      </c>
      <c r="N71" s="47">
        <f t="shared" si="10"/>
        <v>5.06</v>
      </c>
      <c r="O71" s="47">
        <f t="shared" si="10"/>
        <v>4.47</v>
      </c>
      <c r="P71" s="47">
        <f t="shared" si="10"/>
        <v>5.37</v>
      </c>
      <c r="Q71" s="47">
        <f t="shared" si="10"/>
        <v>4.93</v>
      </c>
      <c r="R71" s="47">
        <f t="shared" si="10"/>
        <v>5.19</v>
      </c>
      <c r="S71" s="47">
        <f t="shared" si="10"/>
        <v>5.41</v>
      </c>
      <c r="T71" s="47">
        <f t="shared" si="10"/>
        <v>5.46</v>
      </c>
      <c r="U71" s="47">
        <f t="shared" si="10"/>
        <v>5.41</v>
      </c>
      <c r="V71" s="47">
        <f t="shared" si="10"/>
        <v>5.03</v>
      </c>
      <c r="W71" s="47">
        <f t="shared" si="10"/>
        <v>5.05</v>
      </c>
      <c r="X71" s="47">
        <f t="shared" si="10"/>
        <v>4.97</v>
      </c>
      <c r="Y71" s="47">
        <f t="shared" si="10"/>
        <v>5.08</v>
      </c>
      <c r="Z71" s="47">
        <f t="shared" si="10"/>
        <v>4.95</v>
      </c>
      <c r="AA71" s="47">
        <f t="shared" si="10"/>
        <v>4.98</v>
      </c>
      <c r="AB71" s="47">
        <f t="shared" si="10"/>
        <v>5.13</v>
      </c>
      <c r="AC71" s="47">
        <f t="shared" si="10"/>
        <v>5.36</v>
      </c>
      <c r="AD71" s="47">
        <f t="shared" si="10"/>
        <v>5.39</v>
      </c>
      <c r="AE71" s="47">
        <f t="shared" si="10"/>
        <v>4.19</v>
      </c>
      <c r="AF71" s="47">
        <f t="shared" si="10"/>
        <v>4.91</v>
      </c>
      <c r="AG71" s="47">
        <f t="shared" si="10"/>
        <v>5.27</v>
      </c>
      <c r="AH71" s="47">
        <f t="shared" si="10"/>
        <v>4.84</v>
      </c>
      <c r="AI71" s="47">
        <f t="shared" si="10"/>
        <v>5.06</v>
      </c>
      <c r="AJ71" s="47">
        <f t="shared" si="10"/>
        <v>5.1</v>
      </c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 ht="15.75" customHeight="1">
      <c r="A74" s="5"/>
      <c r="B74" s="50"/>
      <c r="C74" s="5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ht="15.75" customHeight="1">
      <c r="A75" s="1"/>
      <c r="B75" s="43"/>
      <c r="C75" s="48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48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48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48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53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48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48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48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48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48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48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48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48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48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48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48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48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48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48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48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48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48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48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48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48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48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48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48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48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48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48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48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48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48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min="1" max="2" width="3.29"/>
    <col customWidth="1" min="3" max="3" width="43.0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64">
        <f>AVERAGE('ESCUADRA-CM'!D12,'ESCUADRA-FH'!D12,'ESCUADRA-MB'!D12,'ESCUADRA-EM'!D12,'ESCUADRA-RC'!D12)</f>
        <v>9</v>
      </c>
      <c r="E12" s="64">
        <f>AVERAGE('ESCUADRA-CM'!E12,'ESCUADRA-FH'!E12,'ESCUADRA-MB'!E12,'ESCUADRA-EM'!E12,'ESCUADRA-RC'!E12)</f>
        <v>7</v>
      </c>
      <c r="F12" s="64">
        <f>AVERAGE('ESCUADRA-CM'!F12,'ESCUADRA-FH'!F12,'ESCUADRA-MB'!F12,'ESCUADRA-EM'!F12,'ESCUADRA-RC'!F12)</f>
        <v>6.2</v>
      </c>
      <c r="G12" s="64">
        <f>AVERAGE('ESCUADRA-CM'!G12,'ESCUADRA-FH'!G12,'ESCUADRA-MB'!G12,'ESCUADRA-EM'!G12,'ESCUADRA-RC'!G12)</f>
        <v>7.2</v>
      </c>
      <c r="H12" s="64">
        <f>AVERAGE('ESCUADRA-CM'!H12,'ESCUADRA-FH'!H12,'ESCUADRA-MB'!H12,'ESCUADRA-EM'!H12,'ESCUADRA-RC'!H12)</f>
        <v>8.6</v>
      </c>
      <c r="I12" s="64" t="str">
        <f>AVERAGE('ESCUADRA-CM'!I12,'ESCUADRA-FH'!I12,'ESCUADRA-MB'!I12,'ESCUADRA-EM'!I12,'ESCUADRA-RC'!I12)</f>
        <v>#DIV/0!</v>
      </c>
      <c r="J12" s="64">
        <f>AVERAGE('ESCUADRA-CM'!J12,'ESCUADRA-FH'!J12,'ESCUADRA-MB'!J12,'ESCUADRA-EM'!J12,'ESCUADRA-RC'!J12)</f>
        <v>7.8</v>
      </c>
      <c r="K12" s="64">
        <f>AVERAGE('ESCUADRA-CM'!K12,'ESCUADRA-FH'!K12,'ESCUADRA-MB'!K12,'ESCUADRA-EM'!K12,'ESCUADRA-RC'!K12)</f>
        <v>7.2</v>
      </c>
      <c r="L12" s="64">
        <f>AVERAGE('ESCUADRA-CM'!L12,'ESCUADRA-FH'!L12,'ESCUADRA-MB'!L12,'ESCUADRA-EM'!L12,'ESCUADRA-RC'!L12)</f>
        <v>4</v>
      </c>
      <c r="M12" s="64">
        <f>AVERAGE('ESCUADRA-CM'!M12,'ESCUADRA-FH'!M12,'ESCUADRA-MB'!M12,'ESCUADRA-EM'!M12,'ESCUADRA-RC'!M12)</f>
        <v>9.8</v>
      </c>
      <c r="N12" s="64">
        <f>AVERAGE('ESCUADRA-CM'!N12,'ESCUADRA-FH'!N12,'ESCUADRA-MB'!N12,'ESCUADRA-EM'!N12,'ESCUADRA-RC'!N12)</f>
        <v>7.8</v>
      </c>
      <c r="O12" s="64">
        <f>AVERAGE('ESCUADRA-CM'!O12,'ESCUADRA-FH'!O12,'ESCUADRA-MB'!O12,'ESCUADRA-EM'!O12,'ESCUADRA-RC'!O12)</f>
        <v>6.8</v>
      </c>
      <c r="P12" s="64">
        <f>AVERAGE('ESCUADRA-CM'!P12,'ESCUADRA-FH'!P12,'ESCUADRA-MB'!P12,'ESCUADRA-EM'!P12,'ESCUADRA-RC'!P12)</f>
        <v>8.2</v>
      </c>
      <c r="Q12" s="64">
        <f>AVERAGE('ESCUADRA-CM'!Q12,'ESCUADRA-FH'!Q12,'ESCUADRA-MB'!Q12,'ESCUADRA-EM'!Q12,'ESCUADRA-RC'!Q12)</f>
        <v>7</v>
      </c>
      <c r="R12" s="64">
        <f>AVERAGE('ESCUADRA-CM'!R12,'ESCUADRA-FH'!R12,'ESCUADRA-MB'!R12,'ESCUADRA-EM'!R12,'ESCUADRA-RC'!R12)</f>
        <v>7.8</v>
      </c>
      <c r="S12" s="64">
        <f>AVERAGE('ESCUADRA-CM'!S12,'ESCUADRA-FH'!S12,'ESCUADRA-MB'!S12,'ESCUADRA-EM'!S12,'ESCUADRA-RC'!S12)</f>
        <v>9.2</v>
      </c>
      <c r="T12" s="64">
        <f>AVERAGE('ESCUADRA-CM'!T12,'ESCUADRA-FH'!T12,'ESCUADRA-MB'!T12,'ESCUADRA-EM'!T12,'ESCUADRA-RC'!T12)</f>
        <v>9.8</v>
      </c>
      <c r="U12" s="64">
        <f>AVERAGE('ESCUADRA-CM'!U12,'ESCUADRA-FH'!U12,'ESCUADRA-MB'!U12,'ESCUADRA-EM'!U12,'ESCUADRA-RC'!U12)</f>
        <v>9.2</v>
      </c>
      <c r="V12" s="64">
        <f>AVERAGE('ESCUADRA-CM'!V12,'ESCUADRA-FH'!V12,'ESCUADRA-MB'!V12,'ESCUADRA-EM'!V12,'ESCUADRA-RC'!V12)</f>
        <v>8.6</v>
      </c>
      <c r="W12" s="64">
        <f>AVERAGE('ESCUADRA-CM'!W12,'ESCUADRA-FH'!W12,'ESCUADRA-MB'!W12,'ESCUADRA-EM'!W12,'ESCUADRA-RC'!W12)</f>
        <v>8.2</v>
      </c>
      <c r="X12" s="64">
        <f>AVERAGE('ESCUADRA-CM'!X12,'ESCUADRA-FH'!X12,'ESCUADRA-MB'!X12,'ESCUADRA-EM'!X12,'ESCUADRA-RC'!X12)</f>
        <v>7.8</v>
      </c>
      <c r="Y12" s="64">
        <f>AVERAGE('ESCUADRA-CM'!Y12,'ESCUADRA-FH'!Y12,'ESCUADRA-MB'!Y12,'ESCUADRA-EM'!Y12,'ESCUADRA-RC'!Y12)</f>
        <v>8</v>
      </c>
      <c r="Z12" s="64">
        <f>AVERAGE('ESCUADRA-CM'!Z12,'ESCUADRA-FH'!Z12,'ESCUADRA-MB'!Z12,'ESCUADRA-EM'!Z12,'ESCUADRA-RC'!Z12)</f>
        <v>8</v>
      </c>
      <c r="AA12" s="64">
        <f>AVERAGE('ESCUADRA-CM'!AA12,'ESCUADRA-FH'!AA12,'ESCUADRA-MB'!AA12,'ESCUADRA-EM'!AA12,'ESCUADRA-RC'!AA12)</f>
        <v>7.8</v>
      </c>
      <c r="AB12" s="64">
        <f>AVERAGE('ESCUADRA-CM'!AB12,'ESCUADRA-FH'!AB12,'ESCUADRA-MB'!AB12,'ESCUADRA-EM'!AB12,'ESCUADRA-RC'!AB12)</f>
        <v>8.2</v>
      </c>
      <c r="AC12" s="64">
        <f>AVERAGE('ESCUADRA-CM'!AC12,'ESCUADRA-FH'!AC12,'ESCUADRA-MB'!AC12,'ESCUADRA-EM'!AC12,'ESCUADRA-RC'!AC12)</f>
        <v>8.8</v>
      </c>
      <c r="AD12" s="64">
        <f>AVERAGE('ESCUADRA-CM'!AD12,'ESCUADRA-FH'!AD12,'ESCUADRA-MB'!AD12,'ESCUADRA-EM'!AD12,'ESCUADRA-RC'!AD12)</f>
        <v>8.8</v>
      </c>
      <c r="AE12" s="64">
        <f>AVERAGE('ESCUADRA-CM'!AE12,'ESCUADRA-FH'!AE12,'ESCUADRA-MB'!AE12,'ESCUADRA-EM'!AE12,'ESCUADRA-RC'!AE12)</f>
        <v>6.6</v>
      </c>
      <c r="AF12" s="64">
        <f>AVERAGE('ESCUADRA-CM'!AF12,'ESCUADRA-FH'!AF12,'ESCUADRA-MB'!AF12,'ESCUADRA-EM'!AF12,'ESCUADRA-RC'!AF12)</f>
        <v>8.4</v>
      </c>
      <c r="AG12" s="64">
        <f>AVERAGE('ESCUADRA-CM'!AG12,'ESCUADRA-FH'!AG12,'ESCUADRA-MB'!AG12,'ESCUADRA-EM'!AG12,'ESCUADRA-RC'!AG12)</f>
        <v>8.4</v>
      </c>
      <c r="AH12" s="64">
        <f>AVERAGE('ESCUADRA-CM'!AH12,'ESCUADRA-FH'!AH12,'ESCUADRA-MB'!AH12,'ESCUADRA-EM'!AH12,'ESCUADRA-RC'!AH12)</f>
        <v>7.2</v>
      </c>
      <c r="AI12" s="64">
        <f>AVERAGE('ESCUADRA-CM'!AI12,'ESCUADRA-FH'!AI12,'ESCUADRA-MB'!AI12,'ESCUADRA-EM'!AI12,'ESCUADRA-RC'!AI12)</f>
        <v>7.8</v>
      </c>
      <c r="AJ12" s="64">
        <f>AVERAGE('ESCUADRA-CM'!AJ12,'ESCUADRA-FH'!AJ12,'ESCUADRA-MB'!AJ12,'ESCUADRA-EM'!AJ12,'ESCUADRA-RC'!AJ12)</f>
        <v>7.8</v>
      </c>
    </row>
    <row r="13" ht="12.0" customHeight="1">
      <c r="A13" s="5"/>
      <c r="B13" s="20" t="s">
        <v>8</v>
      </c>
      <c r="C13" s="8" t="s">
        <v>10</v>
      </c>
      <c r="D13" s="64">
        <f>AVERAGE('ESCUADRA-CM'!D13,'ESCUADRA-FH'!D13,'ESCUADRA-MB'!D13,'ESCUADRA-EM'!D13,'ESCUADRA-RC'!D13)</f>
        <v>8.6</v>
      </c>
      <c r="E13" s="64">
        <f>AVERAGE('ESCUADRA-CM'!E13,'ESCUADRA-FH'!E13,'ESCUADRA-MB'!E13,'ESCUADRA-EM'!E13,'ESCUADRA-RC'!E13)</f>
        <v>8</v>
      </c>
      <c r="F13" s="64">
        <f>AVERAGE('ESCUADRA-CM'!F13,'ESCUADRA-FH'!F13,'ESCUADRA-MB'!F13,'ESCUADRA-EM'!F13,'ESCUADRA-RC'!F13)</f>
        <v>7</v>
      </c>
      <c r="G13" s="64">
        <f>AVERAGE('ESCUADRA-CM'!G13,'ESCUADRA-FH'!G13,'ESCUADRA-MB'!G13,'ESCUADRA-EM'!G13,'ESCUADRA-RC'!G13)</f>
        <v>7.6</v>
      </c>
      <c r="H13" s="64">
        <f>AVERAGE('ESCUADRA-CM'!H13,'ESCUADRA-FH'!H13,'ESCUADRA-MB'!H13,'ESCUADRA-EM'!H13,'ESCUADRA-RC'!H13)</f>
        <v>9.2</v>
      </c>
      <c r="I13" s="64" t="str">
        <f>AVERAGE('ESCUADRA-CM'!I13,'ESCUADRA-FH'!I13,'ESCUADRA-MB'!I13,'ESCUADRA-EM'!I13,'ESCUADRA-RC'!I13)</f>
        <v>#DIV/0!</v>
      </c>
      <c r="J13" s="64">
        <f>AVERAGE('ESCUADRA-CM'!J13,'ESCUADRA-FH'!J13,'ESCUADRA-MB'!J13,'ESCUADRA-EM'!J13,'ESCUADRA-RC'!J13)</f>
        <v>8</v>
      </c>
      <c r="K13" s="64">
        <f>AVERAGE('ESCUADRA-CM'!K13,'ESCUADRA-FH'!K13,'ESCUADRA-MB'!K13,'ESCUADRA-EM'!K13,'ESCUADRA-RC'!K13)</f>
        <v>7.2</v>
      </c>
      <c r="L13" s="64">
        <f>AVERAGE('ESCUADRA-CM'!L13,'ESCUADRA-FH'!L13,'ESCUADRA-MB'!L13,'ESCUADRA-EM'!L13,'ESCUADRA-RC'!L13)</f>
        <v>6</v>
      </c>
      <c r="M13" s="64">
        <f>AVERAGE('ESCUADRA-CM'!M13,'ESCUADRA-FH'!M13,'ESCUADRA-MB'!M13,'ESCUADRA-EM'!M13,'ESCUADRA-RC'!M13)</f>
        <v>9</v>
      </c>
      <c r="N13" s="64">
        <f>AVERAGE('ESCUADRA-CM'!N13,'ESCUADRA-FH'!N13,'ESCUADRA-MB'!N13,'ESCUADRA-EM'!N13,'ESCUADRA-RC'!N13)</f>
        <v>7.8</v>
      </c>
      <c r="O13" s="64">
        <f>AVERAGE('ESCUADRA-CM'!O13,'ESCUADRA-FH'!O13,'ESCUADRA-MB'!O13,'ESCUADRA-EM'!O13,'ESCUADRA-RC'!O13)</f>
        <v>7</v>
      </c>
      <c r="P13" s="64">
        <f>AVERAGE('ESCUADRA-CM'!P13,'ESCUADRA-FH'!P13,'ESCUADRA-MB'!P13,'ESCUADRA-EM'!P13,'ESCUADRA-RC'!P13)</f>
        <v>9.2</v>
      </c>
      <c r="Q13" s="64">
        <f>AVERAGE('ESCUADRA-CM'!Q13,'ESCUADRA-FH'!Q13,'ESCUADRA-MB'!Q13,'ESCUADRA-EM'!Q13,'ESCUADRA-RC'!Q13)</f>
        <v>8</v>
      </c>
      <c r="R13" s="64">
        <f>AVERAGE('ESCUADRA-CM'!R13,'ESCUADRA-FH'!R13,'ESCUADRA-MB'!R13,'ESCUADRA-EM'!R13,'ESCUADRA-RC'!R13)</f>
        <v>8.2</v>
      </c>
      <c r="S13" s="64">
        <f>AVERAGE('ESCUADRA-CM'!S13,'ESCUADRA-FH'!S13,'ESCUADRA-MB'!S13,'ESCUADRA-EM'!S13,'ESCUADRA-RC'!S13)</f>
        <v>9.2</v>
      </c>
      <c r="T13" s="64">
        <f>AVERAGE('ESCUADRA-CM'!T13,'ESCUADRA-FH'!T13,'ESCUADRA-MB'!T13,'ESCUADRA-EM'!T13,'ESCUADRA-RC'!T13)</f>
        <v>9.2</v>
      </c>
      <c r="U13" s="64">
        <f>AVERAGE('ESCUADRA-CM'!U13,'ESCUADRA-FH'!U13,'ESCUADRA-MB'!U13,'ESCUADRA-EM'!U13,'ESCUADRA-RC'!U13)</f>
        <v>9.2</v>
      </c>
      <c r="V13" s="64">
        <f>AVERAGE('ESCUADRA-CM'!V13,'ESCUADRA-FH'!V13,'ESCUADRA-MB'!V13,'ESCUADRA-EM'!V13,'ESCUADRA-RC'!V13)</f>
        <v>9</v>
      </c>
      <c r="W13" s="64">
        <f>AVERAGE('ESCUADRA-CM'!W13,'ESCUADRA-FH'!W13,'ESCUADRA-MB'!W13,'ESCUADRA-EM'!W13,'ESCUADRA-RC'!W13)</f>
        <v>8.6</v>
      </c>
      <c r="X13" s="64">
        <f>AVERAGE('ESCUADRA-CM'!X13,'ESCUADRA-FH'!X13,'ESCUADRA-MB'!X13,'ESCUADRA-EM'!X13,'ESCUADRA-RC'!X13)</f>
        <v>7.8</v>
      </c>
      <c r="Y13" s="64">
        <f>AVERAGE('ESCUADRA-CM'!Y13,'ESCUADRA-FH'!Y13,'ESCUADRA-MB'!Y13,'ESCUADRA-EM'!Y13,'ESCUADRA-RC'!Y13)</f>
        <v>8.6</v>
      </c>
      <c r="Z13" s="64">
        <f>AVERAGE('ESCUADRA-CM'!Z13,'ESCUADRA-FH'!Z13,'ESCUADRA-MB'!Z13,'ESCUADRA-EM'!Z13,'ESCUADRA-RC'!Z13)</f>
        <v>8.6</v>
      </c>
      <c r="AA13" s="64">
        <f>AVERAGE('ESCUADRA-CM'!AA13,'ESCUADRA-FH'!AA13,'ESCUADRA-MB'!AA13,'ESCUADRA-EM'!AA13,'ESCUADRA-RC'!AA13)</f>
        <v>8.6</v>
      </c>
      <c r="AB13" s="64">
        <f>AVERAGE('ESCUADRA-CM'!AB13,'ESCUADRA-FH'!AB13,'ESCUADRA-MB'!AB13,'ESCUADRA-EM'!AB13,'ESCUADRA-RC'!AB13)</f>
        <v>8.4</v>
      </c>
      <c r="AC13" s="64">
        <f>AVERAGE('ESCUADRA-CM'!AC13,'ESCUADRA-FH'!AC13,'ESCUADRA-MB'!AC13,'ESCUADRA-EM'!AC13,'ESCUADRA-RC'!AC13)</f>
        <v>8.8</v>
      </c>
      <c r="AD13" s="64">
        <f>AVERAGE('ESCUADRA-CM'!AD13,'ESCUADRA-FH'!AD13,'ESCUADRA-MB'!AD13,'ESCUADRA-EM'!AD13,'ESCUADRA-RC'!AD13)</f>
        <v>8.4</v>
      </c>
      <c r="AE13" s="64">
        <f>AVERAGE('ESCUADRA-CM'!AE13,'ESCUADRA-FH'!AE13,'ESCUADRA-MB'!AE13,'ESCUADRA-EM'!AE13,'ESCUADRA-RC'!AE13)</f>
        <v>6.2</v>
      </c>
      <c r="AF13" s="64">
        <f>AVERAGE('ESCUADRA-CM'!AF13,'ESCUADRA-FH'!AF13,'ESCUADRA-MB'!AF13,'ESCUADRA-EM'!AF13,'ESCUADRA-RC'!AF13)</f>
        <v>8.4</v>
      </c>
      <c r="AG13" s="64">
        <f>AVERAGE('ESCUADRA-CM'!AG13,'ESCUADRA-FH'!AG13,'ESCUADRA-MB'!AG13,'ESCUADRA-EM'!AG13,'ESCUADRA-RC'!AG13)</f>
        <v>9.2</v>
      </c>
      <c r="AH13" s="64">
        <f>AVERAGE('ESCUADRA-CM'!AH13,'ESCUADRA-FH'!AH13,'ESCUADRA-MB'!AH13,'ESCUADRA-EM'!AH13,'ESCUADRA-RC'!AH13)</f>
        <v>8</v>
      </c>
      <c r="AI13" s="64">
        <f>AVERAGE('ESCUADRA-CM'!AI13,'ESCUADRA-FH'!AI13,'ESCUADRA-MB'!AI13,'ESCUADRA-EM'!AI13,'ESCUADRA-RC'!AI13)</f>
        <v>7.8</v>
      </c>
      <c r="AJ13" s="64">
        <f>AVERAGE('ESCUADRA-CM'!AJ13,'ESCUADRA-FH'!AJ13,'ESCUADRA-MB'!AJ13,'ESCUADRA-EM'!AJ13,'ESCUADRA-RC'!AJ13)</f>
        <v>8.2</v>
      </c>
    </row>
    <row r="14" ht="12.0" customHeight="1">
      <c r="A14" s="5"/>
      <c r="B14" s="20" t="s">
        <v>8</v>
      </c>
      <c r="C14" s="8" t="s">
        <v>11</v>
      </c>
      <c r="D14" s="64">
        <f>AVERAGE('ESCUADRA-CM'!D14,'ESCUADRA-FH'!D14,'ESCUADRA-MB'!D14,'ESCUADRA-EM'!D14,'ESCUADRA-RC'!D14)</f>
        <v>9.6</v>
      </c>
      <c r="E14" s="64">
        <f>AVERAGE('ESCUADRA-CM'!E14,'ESCUADRA-FH'!E14,'ESCUADRA-MB'!E14,'ESCUADRA-EM'!E14,'ESCUADRA-RC'!E14)</f>
        <v>8.4</v>
      </c>
      <c r="F14" s="64">
        <f>AVERAGE('ESCUADRA-CM'!F14,'ESCUADRA-FH'!F14,'ESCUADRA-MB'!F14,'ESCUADRA-EM'!F14,'ESCUADRA-RC'!F14)</f>
        <v>8</v>
      </c>
      <c r="G14" s="64">
        <f>AVERAGE('ESCUADRA-CM'!G14,'ESCUADRA-FH'!G14,'ESCUADRA-MB'!G14,'ESCUADRA-EM'!G14,'ESCUADRA-RC'!G14)</f>
        <v>8.2</v>
      </c>
      <c r="H14" s="64">
        <f>AVERAGE('ESCUADRA-CM'!H14,'ESCUADRA-FH'!H14,'ESCUADRA-MB'!H14,'ESCUADRA-EM'!H14,'ESCUADRA-RC'!H14)</f>
        <v>9.2</v>
      </c>
      <c r="I14" s="64" t="str">
        <f>AVERAGE('ESCUADRA-CM'!I14,'ESCUADRA-FH'!I14,'ESCUADRA-MB'!I14,'ESCUADRA-EM'!I14,'ESCUADRA-RC'!I14)</f>
        <v>#DIV/0!</v>
      </c>
      <c r="J14" s="64">
        <f>AVERAGE('ESCUADRA-CM'!J14,'ESCUADRA-FH'!J14,'ESCUADRA-MB'!J14,'ESCUADRA-EM'!J14,'ESCUADRA-RC'!J14)</f>
        <v>8</v>
      </c>
      <c r="K14" s="64">
        <f>AVERAGE('ESCUADRA-CM'!K14,'ESCUADRA-FH'!K14,'ESCUADRA-MB'!K14,'ESCUADRA-EM'!K14,'ESCUADRA-RC'!K14)</f>
        <v>8.2</v>
      </c>
      <c r="L14" s="64">
        <f>AVERAGE('ESCUADRA-CM'!L14,'ESCUADRA-FH'!L14,'ESCUADRA-MB'!L14,'ESCUADRA-EM'!L14,'ESCUADRA-RC'!L14)</f>
        <v>6</v>
      </c>
      <c r="M14" s="64">
        <f>AVERAGE('ESCUADRA-CM'!M14,'ESCUADRA-FH'!M14,'ESCUADRA-MB'!M14,'ESCUADRA-EM'!M14,'ESCUADRA-RC'!M14)</f>
        <v>9.4</v>
      </c>
      <c r="N14" s="64">
        <f>AVERAGE('ESCUADRA-CM'!N14,'ESCUADRA-FH'!N14,'ESCUADRA-MB'!N14,'ESCUADRA-EM'!N14,'ESCUADRA-RC'!N14)</f>
        <v>8.6</v>
      </c>
      <c r="O14" s="64">
        <f>AVERAGE('ESCUADRA-CM'!O14,'ESCUADRA-FH'!O14,'ESCUADRA-MB'!O14,'ESCUADRA-EM'!O14,'ESCUADRA-RC'!O14)</f>
        <v>6.6</v>
      </c>
      <c r="P14" s="64">
        <f>AVERAGE('ESCUADRA-CM'!P14,'ESCUADRA-FH'!P14,'ESCUADRA-MB'!P14,'ESCUADRA-EM'!P14,'ESCUADRA-RC'!P14)</f>
        <v>9.2</v>
      </c>
      <c r="Q14" s="64">
        <f>AVERAGE('ESCUADRA-CM'!Q14,'ESCUADRA-FH'!Q14,'ESCUADRA-MB'!Q14,'ESCUADRA-EM'!Q14,'ESCUADRA-RC'!Q14)</f>
        <v>9</v>
      </c>
      <c r="R14" s="64">
        <f>AVERAGE('ESCUADRA-CM'!R14,'ESCUADRA-FH'!R14,'ESCUADRA-MB'!R14,'ESCUADRA-EM'!R14,'ESCUADRA-RC'!R14)</f>
        <v>8.6</v>
      </c>
      <c r="S14" s="64">
        <f>AVERAGE('ESCUADRA-CM'!S14,'ESCUADRA-FH'!S14,'ESCUADRA-MB'!S14,'ESCUADRA-EM'!S14,'ESCUADRA-RC'!S14)</f>
        <v>9.4</v>
      </c>
      <c r="T14" s="64">
        <f>AVERAGE('ESCUADRA-CM'!T14,'ESCUADRA-FH'!T14,'ESCUADRA-MB'!T14,'ESCUADRA-EM'!T14,'ESCUADRA-RC'!T14)</f>
        <v>9.2</v>
      </c>
      <c r="U14" s="64">
        <f>AVERAGE('ESCUADRA-CM'!U14,'ESCUADRA-FH'!U14,'ESCUADRA-MB'!U14,'ESCUADRA-EM'!U14,'ESCUADRA-RC'!U14)</f>
        <v>9.6</v>
      </c>
      <c r="V14" s="64">
        <f>AVERAGE('ESCUADRA-CM'!V14,'ESCUADRA-FH'!V14,'ESCUADRA-MB'!V14,'ESCUADRA-EM'!V14,'ESCUADRA-RC'!V14)</f>
        <v>9.2</v>
      </c>
      <c r="W14" s="64">
        <f>AVERAGE('ESCUADRA-CM'!W14,'ESCUADRA-FH'!W14,'ESCUADRA-MB'!W14,'ESCUADRA-EM'!W14,'ESCUADRA-RC'!W14)</f>
        <v>9</v>
      </c>
      <c r="X14" s="64">
        <f>AVERAGE('ESCUADRA-CM'!X14,'ESCUADRA-FH'!X14,'ESCUADRA-MB'!X14,'ESCUADRA-EM'!X14,'ESCUADRA-RC'!X14)</f>
        <v>9</v>
      </c>
      <c r="Y14" s="64">
        <f>AVERAGE('ESCUADRA-CM'!Y14,'ESCUADRA-FH'!Y14,'ESCUADRA-MB'!Y14,'ESCUADRA-EM'!Y14,'ESCUADRA-RC'!Y14)</f>
        <v>9.2</v>
      </c>
      <c r="Z14" s="64">
        <f>AVERAGE('ESCUADRA-CM'!Z14,'ESCUADRA-FH'!Z14,'ESCUADRA-MB'!Z14,'ESCUADRA-EM'!Z14,'ESCUADRA-RC'!Z14)</f>
        <v>8.6</v>
      </c>
      <c r="AA14" s="64">
        <f>AVERAGE('ESCUADRA-CM'!AA14,'ESCUADRA-FH'!AA14,'ESCUADRA-MB'!AA14,'ESCUADRA-EM'!AA14,'ESCUADRA-RC'!AA14)</f>
        <v>8.8</v>
      </c>
      <c r="AB14" s="64">
        <f>AVERAGE('ESCUADRA-CM'!AB14,'ESCUADRA-FH'!AB14,'ESCUADRA-MB'!AB14,'ESCUADRA-EM'!AB14,'ESCUADRA-RC'!AB14)</f>
        <v>8.4</v>
      </c>
      <c r="AC14" s="64">
        <f>AVERAGE('ESCUADRA-CM'!AC14,'ESCUADRA-FH'!AC14,'ESCUADRA-MB'!AC14,'ESCUADRA-EM'!AC14,'ESCUADRA-RC'!AC14)</f>
        <v>9</v>
      </c>
      <c r="AD14" s="64">
        <f>AVERAGE('ESCUADRA-CM'!AD14,'ESCUADRA-FH'!AD14,'ESCUADRA-MB'!AD14,'ESCUADRA-EM'!AD14,'ESCUADRA-RC'!AD14)</f>
        <v>8.4</v>
      </c>
      <c r="AE14" s="64">
        <f>AVERAGE('ESCUADRA-CM'!AE14,'ESCUADRA-FH'!AE14,'ESCUADRA-MB'!AE14,'ESCUADRA-EM'!AE14,'ESCUADRA-RC'!AE14)</f>
        <v>4.8</v>
      </c>
      <c r="AF14" s="64">
        <f>AVERAGE('ESCUADRA-CM'!AF14,'ESCUADRA-FH'!AF14,'ESCUADRA-MB'!AF14,'ESCUADRA-EM'!AF14,'ESCUADRA-RC'!AF14)</f>
        <v>8.8</v>
      </c>
      <c r="AG14" s="64">
        <f>AVERAGE('ESCUADRA-CM'!AG14,'ESCUADRA-FH'!AG14,'ESCUADRA-MB'!AG14,'ESCUADRA-EM'!AG14,'ESCUADRA-RC'!AG14)</f>
        <v>8.8</v>
      </c>
      <c r="AH14" s="64">
        <f>AVERAGE('ESCUADRA-CM'!AH14,'ESCUADRA-FH'!AH14,'ESCUADRA-MB'!AH14,'ESCUADRA-EM'!AH14,'ESCUADRA-RC'!AH14)</f>
        <v>7.6</v>
      </c>
      <c r="AI14" s="64">
        <f>AVERAGE('ESCUADRA-CM'!AI14,'ESCUADRA-FH'!AI14,'ESCUADRA-MB'!AI14,'ESCUADRA-EM'!AI14,'ESCUADRA-RC'!AI14)</f>
        <v>9</v>
      </c>
      <c r="AJ14" s="64">
        <f>AVERAGE('ESCUADRA-CM'!AJ14,'ESCUADRA-FH'!AJ14,'ESCUADRA-MB'!AJ14,'ESCUADRA-EM'!AJ14,'ESCUADRA-RC'!AJ14)</f>
        <v>8.6</v>
      </c>
    </row>
    <row r="15" ht="12.0" customHeight="1">
      <c r="A15" s="5"/>
      <c r="B15" s="20" t="s">
        <v>8</v>
      </c>
      <c r="C15" s="8" t="s">
        <v>12</v>
      </c>
      <c r="D15" s="64">
        <f>AVERAGE('ESCUADRA-CM'!D15,'ESCUADRA-FH'!D15,'ESCUADRA-MB'!D15,'ESCUADRA-EM'!D15,'ESCUADRA-RC'!D15)</f>
        <v>9.4</v>
      </c>
      <c r="E15" s="64">
        <f>AVERAGE('ESCUADRA-CM'!E15,'ESCUADRA-FH'!E15,'ESCUADRA-MB'!E15,'ESCUADRA-EM'!E15,'ESCUADRA-RC'!E15)</f>
        <v>8.4</v>
      </c>
      <c r="F15" s="64">
        <f>AVERAGE('ESCUADRA-CM'!F15,'ESCUADRA-FH'!F15,'ESCUADRA-MB'!F15,'ESCUADRA-EM'!F15,'ESCUADRA-RC'!F15)</f>
        <v>8.6</v>
      </c>
      <c r="G15" s="64">
        <f>AVERAGE('ESCUADRA-CM'!G15,'ESCUADRA-FH'!G15,'ESCUADRA-MB'!G15,'ESCUADRA-EM'!G15,'ESCUADRA-RC'!G15)</f>
        <v>8.6</v>
      </c>
      <c r="H15" s="64">
        <f>AVERAGE('ESCUADRA-CM'!H15,'ESCUADRA-FH'!H15,'ESCUADRA-MB'!H15,'ESCUADRA-EM'!H15,'ESCUADRA-RC'!H15)</f>
        <v>9.2</v>
      </c>
      <c r="I15" s="64" t="str">
        <f>AVERAGE('ESCUADRA-CM'!I15,'ESCUADRA-FH'!I15,'ESCUADRA-MB'!I15,'ESCUADRA-EM'!I15,'ESCUADRA-RC'!I15)</f>
        <v>#DIV/0!</v>
      </c>
      <c r="J15" s="64">
        <f>AVERAGE('ESCUADRA-CM'!J15,'ESCUADRA-FH'!J15,'ESCUADRA-MB'!J15,'ESCUADRA-EM'!J15,'ESCUADRA-RC'!J15)</f>
        <v>8.8</v>
      </c>
      <c r="K15" s="64">
        <f>AVERAGE('ESCUADRA-CM'!K15,'ESCUADRA-FH'!K15,'ESCUADRA-MB'!K15,'ESCUADRA-EM'!K15,'ESCUADRA-RC'!K15)</f>
        <v>8.6</v>
      </c>
      <c r="L15" s="64">
        <f>AVERAGE('ESCUADRA-CM'!L15,'ESCUADRA-FH'!L15,'ESCUADRA-MB'!L15,'ESCUADRA-EM'!L15,'ESCUADRA-RC'!L15)</f>
        <v>6.4</v>
      </c>
      <c r="M15" s="64">
        <f>AVERAGE('ESCUADRA-CM'!M15,'ESCUADRA-FH'!M15,'ESCUADRA-MB'!M15,'ESCUADRA-EM'!M15,'ESCUADRA-RC'!M15)</f>
        <v>9.2</v>
      </c>
      <c r="N15" s="64">
        <f>AVERAGE('ESCUADRA-CM'!N15,'ESCUADRA-FH'!N15,'ESCUADRA-MB'!N15,'ESCUADRA-EM'!N15,'ESCUADRA-RC'!N15)</f>
        <v>8.6</v>
      </c>
      <c r="O15" s="64">
        <f>AVERAGE('ESCUADRA-CM'!O15,'ESCUADRA-FH'!O15,'ESCUADRA-MB'!O15,'ESCUADRA-EM'!O15,'ESCUADRA-RC'!O15)</f>
        <v>8.4</v>
      </c>
      <c r="P15" s="64">
        <f>AVERAGE('ESCUADRA-CM'!P15,'ESCUADRA-FH'!P15,'ESCUADRA-MB'!P15,'ESCUADRA-EM'!P15,'ESCUADRA-RC'!P15)</f>
        <v>8.6</v>
      </c>
      <c r="Q15" s="64">
        <f>AVERAGE('ESCUADRA-CM'!Q15,'ESCUADRA-FH'!Q15,'ESCUADRA-MB'!Q15,'ESCUADRA-EM'!Q15,'ESCUADRA-RC'!Q15)</f>
        <v>8.6</v>
      </c>
      <c r="R15" s="64">
        <f>AVERAGE('ESCUADRA-CM'!R15,'ESCUADRA-FH'!R15,'ESCUADRA-MB'!R15,'ESCUADRA-EM'!R15,'ESCUADRA-RC'!R15)</f>
        <v>8.6</v>
      </c>
      <c r="S15" s="64">
        <f>AVERAGE('ESCUADRA-CM'!S15,'ESCUADRA-FH'!S15,'ESCUADRA-MB'!S15,'ESCUADRA-EM'!S15,'ESCUADRA-RC'!S15)</f>
        <v>9.2</v>
      </c>
      <c r="T15" s="64">
        <f>AVERAGE('ESCUADRA-CM'!T15,'ESCUADRA-FH'!T15,'ESCUADRA-MB'!T15,'ESCUADRA-EM'!T15,'ESCUADRA-RC'!T15)</f>
        <v>9.2</v>
      </c>
      <c r="U15" s="64">
        <f>AVERAGE('ESCUADRA-CM'!U15,'ESCUADRA-FH'!U15,'ESCUADRA-MB'!U15,'ESCUADRA-EM'!U15,'ESCUADRA-RC'!U15)</f>
        <v>8.8</v>
      </c>
      <c r="V15" s="64">
        <f>AVERAGE('ESCUADRA-CM'!V15,'ESCUADRA-FH'!V15,'ESCUADRA-MB'!V15,'ESCUADRA-EM'!V15,'ESCUADRA-RC'!V15)</f>
        <v>9.4</v>
      </c>
      <c r="W15" s="64">
        <f>AVERAGE('ESCUADRA-CM'!W15,'ESCUADRA-FH'!W15,'ESCUADRA-MB'!W15,'ESCUADRA-EM'!W15,'ESCUADRA-RC'!W15)</f>
        <v>8.6</v>
      </c>
      <c r="X15" s="64">
        <f>AVERAGE('ESCUADRA-CM'!X15,'ESCUADRA-FH'!X15,'ESCUADRA-MB'!X15,'ESCUADRA-EM'!X15,'ESCUADRA-RC'!X15)</f>
        <v>8.8</v>
      </c>
      <c r="Y15" s="64">
        <f>AVERAGE('ESCUADRA-CM'!Y15,'ESCUADRA-FH'!Y15,'ESCUADRA-MB'!Y15,'ESCUADRA-EM'!Y15,'ESCUADRA-RC'!Y15)</f>
        <v>9</v>
      </c>
      <c r="Z15" s="64">
        <f>AVERAGE('ESCUADRA-CM'!Z15,'ESCUADRA-FH'!Z15,'ESCUADRA-MB'!Z15,'ESCUADRA-EM'!Z15,'ESCUADRA-RC'!Z15)</f>
        <v>8.6</v>
      </c>
      <c r="AA15" s="64">
        <f>AVERAGE('ESCUADRA-CM'!AA15,'ESCUADRA-FH'!AA15,'ESCUADRA-MB'!AA15,'ESCUADRA-EM'!AA15,'ESCUADRA-RC'!AA15)</f>
        <v>8.4</v>
      </c>
      <c r="AB15" s="64">
        <f>AVERAGE('ESCUADRA-CM'!AB15,'ESCUADRA-FH'!AB15,'ESCUADRA-MB'!AB15,'ESCUADRA-EM'!AB15,'ESCUADRA-RC'!AB15)</f>
        <v>8.8</v>
      </c>
      <c r="AC15" s="64">
        <f>AVERAGE('ESCUADRA-CM'!AC15,'ESCUADRA-FH'!AC15,'ESCUADRA-MB'!AC15,'ESCUADRA-EM'!AC15,'ESCUADRA-RC'!AC15)</f>
        <v>9.2</v>
      </c>
      <c r="AD15" s="64">
        <f>AVERAGE('ESCUADRA-CM'!AD15,'ESCUADRA-FH'!AD15,'ESCUADRA-MB'!AD15,'ESCUADRA-EM'!AD15,'ESCUADRA-RC'!AD15)</f>
        <v>9</v>
      </c>
      <c r="AE15" s="64">
        <f>AVERAGE('ESCUADRA-CM'!AE15,'ESCUADRA-FH'!AE15,'ESCUADRA-MB'!AE15,'ESCUADRA-EM'!AE15,'ESCUADRA-RC'!AE15)</f>
        <v>8.2</v>
      </c>
      <c r="AF15" s="64">
        <f>AVERAGE('ESCUADRA-CM'!AF15,'ESCUADRA-FH'!AF15,'ESCUADRA-MB'!AF15,'ESCUADRA-EM'!AF15,'ESCUADRA-RC'!AF15)</f>
        <v>9</v>
      </c>
      <c r="AG15" s="64">
        <f>AVERAGE('ESCUADRA-CM'!AG15,'ESCUADRA-FH'!AG15,'ESCUADRA-MB'!AG15,'ESCUADRA-EM'!AG15,'ESCUADRA-RC'!AG15)</f>
        <v>9</v>
      </c>
      <c r="AH15" s="64">
        <f>AVERAGE('ESCUADRA-CM'!AH15,'ESCUADRA-FH'!AH15,'ESCUADRA-MB'!AH15,'ESCUADRA-EM'!AH15,'ESCUADRA-RC'!AH15)</f>
        <v>8.4</v>
      </c>
      <c r="AI15" s="64">
        <f>AVERAGE('ESCUADRA-CM'!AI15,'ESCUADRA-FH'!AI15,'ESCUADRA-MB'!AI15,'ESCUADRA-EM'!AI15,'ESCUADRA-RC'!AI15)</f>
        <v>8.8</v>
      </c>
      <c r="AJ15" s="64">
        <f>AVERAGE('ESCUADRA-CM'!AJ15,'ESCUADRA-FH'!AJ15,'ESCUADRA-MB'!AJ15,'ESCUADRA-EM'!AJ15,'ESCUADRA-RC'!AJ15)</f>
        <v>8.6</v>
      </c>
    </row>
    <row r="16" ht="12.0" customHeight="1">
      <c r="A16" s="5"/>
      <c r="B16" s="20" t="s">
        <v>8</v>
      </c>
      <c r="C16" s="8" t="s">
        <v>13</v>
      </c>
      <c r="D16" s="64">
        <f>AVERAGE('ESCUADRA-CM'!D16,'ESCUADRA-FH'!D16,'ESCUADRA-MB'!D16,'ESCUADRA-EM'!D16,'ESCUADRA-RC'!D16)</f>
        <v>8.8</v>
      </c>
      <c r="E16" s="64">
        <f>AVERAGE('ESCUADRA-CM'!E16,'ESCUADRA-FH'!E16,'ESCUADRA-MB'!E16,'ESCUADRA-EM'!E16,'ESCUADRA-RC'!E16)</f>
        <v>8</v>
      </c>
      <c r="F16" s="64">
        <f>AVERAGE('ESCUADRA-CM'!F16,'ESCUADRA-FH'!F16,'ESCUADRA-MB'!F16,'ESCUADRA-EM'!F16,'ESCUADRA-RC'!F16)</f>
        <v>7.6</v>
      </c>
      <c r="G16" s="64">
        <f>AVERAGE('ESCUADRA-CM'!G16,'ESCUADRA-FH'!G16,'ESCUADRA-MB'!G16,'ESCUADRA-EM'!G16,'ESCUADRA-RC'!G16)</f>
        <v>8.2</v>
      </c>
      <c r="H16" s="64">
        <f>AVERAGE('ESCUADRA-CM'!H16,'ESCUADRA-FH'!H16,'ESCUADRA-MB'!H16,'ESCUADRA-EM'!H16,'ESCUADRA-RC'!H16)</f>
        <v>9</v>
      </c>
      <c r="I16" s="64" t="str">
        <f>AVERAGE('ESCUADRA-CM'!I16,'ESCUADRA-FH'!I16,'ESCUADRA-MB'!I16,'ESCUADRA-EM'!I16,'ESCUADRA-RC'!I16)</f>
        <v>#DIV/0!</v>
      </c>
      <c r="J16" s="64">
        <f>AVERAGE('ESCUADRA-CM'!J16,'ESCUADRA-FH'!J16,'ESCUADRA-MB'!J16,'ESCUADRA-EM'!J16,'ESCUADRA-RC'!J16)</f>
        <v>8.2</v>
      </c>
      <c r="K16" s="64">
        <f>AVERAGE('ESCUADRA-CM'!K16,'ESCUADRA-FH'!K16,'ESCUADRA-MB'!K16,'ESCUADRA-EM'!K16,'ESCUADRA-RC'!K16)</f>
        <v>7.4</v>
      </c>
      <c r="L16" s="64">
        <f>AVERAGE('ESCUADRA-CM'!L16,'ESCUADRA-FH'!L16,'ESCUADRA-MB'!L16,'ESCUADRA-EM'!L16,'ESCUADRA-RC'!L16)</f>
        <v>5.4</v>
      </c>
      <c r="M16" s="64">
        <f>AVERAGE('ESCUADRA-CM'!M16,'ESCUADRA-FH'!M16,'ESCUADRA-MB'!M16,'ESCUADRA-EM'!M16,'ESCUADRA-RC'!M16)</f>
        <v>9.6</v>
      </c>
      <c r="N16" s="64">
        <f>AVERAGE('ESCUADRA-CM'!N16,'ESCUADRA-FH'!N16,'ESCUADRA-MB'!N16,'ESCUADRA-EM'!N16,'ESCUADRA-RC'!N16)</f>
        <v>8</v>
      </c>
      <c r="O16" s="64">
        <f>AVERAGE('ESCUADRA-CM'!O16,'ESCUADRA-FH'!O16,'ESCUADRA-MB'!O16,'ESCUADRA-EM'!O16,'ESCUADRA-RC'!O16)</f>
        <v>7.6</v>
      </c>
      <c r="P16" s="64">
        <f>AVERAGE('ESCUADRA-CM'!P16,'ESCUADRA-FH'!P16,'ESCUADRA-MB'!P16,'ESCUADRA-EM'!P16,'ESCUADRA-RC'!P16)</f>
        <v>9</v>
      </c>
      <c r="Q16" s="64">
        <f>AVERAGE('ESCUADRA-CM'!Q16,'ESCUADRA-FH'!Q16,'ESCUADRA-MB'!Q16,'ESCUADRA-EM'!Q16,'ESCUADRA-RC'!Q16)</f>
        <v>8.2</v>
      </c>
      <c r="R16" s="64">
        <f>AVERAGE('ESCUADRA-CM'!R16,'ESCUADRA-FH'!R16,'ESCUADRA-MB'!R16,'ESCUADRA-EM'!R16,'ESCUADRA-RC'!R16)</f>
        <v>7.8</v>
      </c>
      <c r="S16" s="64">
        <f>AVERAGE('ESCUADRA-CM'!S16,'ESCUADRA-FH'!S16,'ESCUADRA-MB'!S16,'ESCUADRA-EM'!S16,'ESCUADRA-RC'!S16)</f>
        <v>9.2</v>
      </c>
      <c r="T16" s="64">
        <f>AVERAGE('ESCUADRA-CM'!T16,'ESCUADRA-FH'!T16,'ESCUADRA-MB'!T16,'ESCUADRA-EM'!T16,'ESCUADRA-RC'!T16)</f>
        <v>9.8</v>
      </c>
      <c r="U16" s="64">
        <f>AVERAGE('ESCUADRA-CM'!U16,'ESCUADRA-FH'!U16,'ESCUADRA-MB'!U16,'ESCUADRA-EM'!U16,'ESCUADRA-RC'!U16)</f>
        <v>9.4</v>
      </c>
      <c r="V16" s="64">
        <f>AVERAGE('ESCUADRA-CM'!V16,'ESCUADRA-FH'!V16,'ESCUADRA-MB'!V16,'ESCUADRA-EM'!V16,'ESCUADRA-RC'!V16)</f>
        <v>8.6</v>
      </c>
      <c r="W16" s="64">
        <f>AVERAGE('ESCUADRA-CM'!W16,'ESCUADRA-FH'!W16,'ESCUADRA-MB'!W16,'ESCUADRA-EM'!W16,'ESCUADRA-RC'!W16)</f>
        <v>8.6</v>
      </c>
      <c r="X16" s="64">
        <f>AVERAGE('ESCUADRA-CM'!X16,'ESCUADRA-FH'!X16,'ESCUADRA-MB'!X16,'ESCUADRA-EM'!X16,'ESCUADRA-RC'!X16)</f>
        <v>8.6</v>
      </c>
      <c r="Y16" s="64">
        <f>AVERAGE('ESCUADRA-CM'!Y16,'ESCUADRA-FH'!Y16,'ESCUADRA-MB'!Y16,'ESCUADRA-EM'!Y16,'ESCUADRA-RC'!Y16)</f>
        <v>8.4</v>
      </c>
      <c r="Z16" s="64">
        <f>AVERAGE('ESCUADRA-CM'!Z16,'ESCUADRA-FH'!Z16,'ESCUADRA-MB'!Z16,'ESCUADRA-EM'!Z16,'ESCUADRA-RC'!Z16)</f>
        <v>8</v>
      </c>
      <c r="AA16" s="64">
        <f>AVERAGE('ESCUADRA-CM'!AA16,'ESCUADRA-FH'!AA16,'ESCUADRA-MB'!AA16,'ESCUADRA-EM'!AA16,'ESCUADRA-RC'!AA16)</f>
        <v>8.4</v>
      </c>
      <c r="AB16" s="64">
        <f>AVERAGE('ESCUADRA-CM'!AB16,'ESCUADRA-FH'!AB16,'ESCUADRA-MB'!AB16,'ESCUADRA-EM'!AB16,'ESCUADRA-RC'!AB16)</f>
        <v>8.4</v>
      </c>
      <c r="AC16" s="64">
        <f>AVERAGE('ESCUADRA-CM'!AC16,'ESCUADRA-FH'!AC16,'ESCUADRA-MB'!AC16,'ESCUADRA-EM'!AC16,'ESCUADRA-RC'!AC16)</f>
        <v>9.2</v>
      </c>
      <c r="AD16" s="64">
        <f>AVERAGE('ESCUADRA-CM'!AD16,'ESCUADRA-FH'!AD16,'ESCUADRA-MB'!AD16,'ESCUADRA-EM'!AD16,'ESCUADRA-RC'!AD16)</f>
        <v>8.8</v>
      </c>
      <c r="AE16" s="64">
        <f>AVERAGE('ESCUADRA-CM'!AE16,'ESCUADRA-FH'!AE16,'ESCUADRA-MB'!AE16,'ESCUADRA-EM'!AE16,'ESCUADRA-RC'!AE16)</f>
        <v>7</v>
      </c>
      <c r="AF16" s="64">
        <f>AVERAGE('ESCUADRA-CM'!AF16,'ESCUADRA-FH'!AF16,'ESCUADRA-MB'!AF16,'ESCUADRA-EM'!AF16,'ESCUADRA-RC'!AF16)</f>
        <v>8.4</v>
      </c>
      <c r="AG16" s="64">
        <f>AVERAGE('ESCUADRA-CM'!AG16,'ESCUADRA-FH'!AG16,'ESCUADRA-MB'!AG16,'ESCUADRA-EM'!AG16,'ESCUADRA-RC'!AG16)</f>
        <v>8.8</v>
      </c>
      <c r="AH16" s="64">
        <f>AVERAGE('ESCUADRA-CM'!AH16,'ESCUADRA-FH'!AH16,'ESCUADRA-MB'!AH16,'ESCUADRA-EM'!AH16,'ESCUADRA-RC'!AH16)</f>
        <v>8</v>
      </c>
      <c r="AI16" s="64">
        <f>AVERAGE('ESCUADRA-CM'!AI16,'ESCUADRA-FH'!AI16,'ESCUADRA-MB'!AI16,'ESCUADRA-EM'!AI16,'ESCUADRA-RC'!AI16)</f>
        <v>8.4</v>
      </c>
      <c r="AJ16" s="64">
        <f>AVERAGE('ESCUADRA-CM'!AJ16,'ESCUADRA-FH'!AJ16,'ESCUADRA-MB'!AJ16,'ESCUADRA-EM'!AJ16,'ESCUADRA-RC'!AJ16)</f>
        <v>8.6</v>
      </c>
    </row>
    <row r="17" ht="12.0" customHeight="1">
      <c r="A17" s="5"/>
      <c r="B17" s="20" t="s">
        <v>8</v>
      </c>
      <c r="C17" s="8" t="s">
        <v>14</v>
      </c>
      <c r="D17" s="64">
        <f>AVERAGE('ESCUADRA-CM'!D17,'ESCUADRA-FH'!D17,'ESCUADRA-MB'!D17,'ESCUADRA-EM'!D17,'ESCUADRA-RC'!D17)</f>
        <v>9.6</v>
      </c>
      <c r="E17" s="64">
        <f>AVERAGE('ESCUADRA-CM'!E17,'ESCUADRA-FH'!E17,'ESCUADRA-MB'!E17,'ESCUADRA-EM'!E17,'ESCUADRA-RC'!E17)</f>
        <v>7.2</v>
      </c>
      <c r="F17" s="64">
        <f>AVERAGE('ESCUADRA-CM'!F17,'ESCUADRA-FH'!F17,'ESCUADRA-MB'!F17,'ESCUADRA-EM'!F17,'ESCUADRA-RC'!F17)</f>
        <v>8.2</v>
      </c>
      <c r="G17" s="64">
        <f>AVERAGE('ESCUADRA-CM'!G17,'ESCUADRA-FH'!G17,'ESCUADRA-MB'!G17,'ESCUADRA-EM'!G17,'ESCUADRA-RC'!G17)</f>
        <v>8.6</v>
      </c>
      <c r="H17" s="64">
        <f>AVERAGE('ESCUADRA-CM'!H17,'ESCUADRA-FH'!H17,'ESCUADRA-MB'!H17,'ESCUADRA-EM'!H17,'ESCUADRA-RC'!H17)</f>
        <v>9.2</v>
      </c>
      <c r="I17" s="64" t="str">
        <f>AVERAGE('ESCUADRA-CM'!I17,'ESCUADRA-FH'!I17,'ESCUADRA-MB'!I17,'ESCUADRA-EM'!I17,'ESCUADRA-RC'!I17)</f>
        <v>#DIV/0!</v>
      </c>
      <c r="J17" s="64">
        <f>AVERAGE('ESCUADRA-CM'!J17,'ESCUADRA-FH'!J17,'ESCUADRA-MB'!J17,'ESCUADRA-EM'!J17,'ESCUADRA-RC'!J17)</f>
        <v>7.8</v>
      </c>
      <c r="K17" s="64">
        <f>AVERAGE('ESCUADRA-CM'!K17,'ESCUADRA-FH'!K17,'ESCUADRA-MB'!K17,'ESCUADRA-EM'!K17,'ESCUADRA-RC'!K17)</f>
        <v>8.6</v>
      </c>
      <c r="L17" s="64">
        <f>AVERAGE('ESCUADRA-CM'!L17,'ESCUADRA-FH'!L17,'ESCUADRA-MB'!L17,'ESCUADRA-EM'!L17,'ESCUADRA-RC'!L17)</f>
        <v>4.8</v>
      </c>
      <c r="M17" s="64">
        <f>AVERAGE('ESCUADRA-CM'!M17,'ESCUADRA-FH'!M17,'ESCUADRA-MB'!M17,'ESCUADRA-EM'!M17,'ESCUADRA-RC'!M17)</f>
        <v>9.4</v>
      </c>
      <c r="N17" s="64">
        <f>AVERAGE('ESCUADRA-CM'!N17,'ESCUADRA-FH'!N17,'ESCUADRA-MB'!N17,'ESCUADRA-EM'!N17,'ESCUADRA-RC'!N17)</f>
        <v>8.8</v>
      </c>
      <c r="O17" s="64">
        <f>AVERAGE('ESCUADRA-CM'!O17,'ESCUADRA-FH'!O17,'ESCUADRA-MB'!O17,'ESCUADRA-EM'!O17,'ESCUADRA-RC'!O17)</f>
        <v>7.4</v>
      </c>
      <c r="P17" s="64">
        <f>AVERAGE('ESCUADRA-CM'!P17,'ESCUADRA-FH'!P17,'ESCUADRA-MB'!P17,'ESCUADRA-EM'!P17,'ESCUADRA-RC'!P17)</f>
        <v>8.2</v>
      </c>
      <c r="Q17" s="64">
        <f>AVERAGE('ESCUADRA-CM'!Q17,'ESCUADRA-FH'!Q17,'ESCUADRA-MB'!Q17,'ESCUADRA-EM'!Q17,'ESCUADRA-RC'!Q17)</f>
        <v>9</v>
      </c>
      <c r="R17" s="64">
        <f>AVERAGE('ESCUADRA-CM'!R17,'ESCUADRA-FH'!R17,'ESCUADRA-MB'!R17,'ESCUADRA-EM'!R17,'ESCUADRA-RC'!R17)</f>
        <v>9</v>
      </c>
      <c r="S17" s="64">
        <f>AVERAGE('ESCUADRA-CM'!S17,'ESCUADRA-FH'!S17,'ESCUADRA-MB'!S17,'ESCUADRA-EM'!S17,'ESCUADRA-RC'!S17)</f>
        <v>9.6</v>
      </c>
      <c r="T17" s="64">
        <f>AVERAGE('ESCUADRA-CM'!T17,'ESCUADRA-FH'!T17,'ESCUADRA-MB'!T17,'ESCUADRA-EM'!T17,'ESCUADRA-RC'!T17)</f>
        <v>9.2</v>
      </c>
      <c r="U17" s="64">
        <f>AVERAGE('ESCUADRA-CM'!U17,'ESCUADRA-FH'!U17,'ESCUADRA-MB'!U17,'ESCUADRA-EM'!U17,'ESCUADRA-RC'!U17)</f>
        <v>9.2</v>
      </c>
      <c r="V17" s="64">
        <f>AVERAGE('ESCUADRA-CM'!V17,'ESCUADRA-FH'!V17,'ESCUADRA-MB'!V17,'ESCUADRA-EM'!V17,'ESCUADRA-RC'!V17)</f>
        <v>9.2</v>
      </c>
      <c r="W17" s="64">
        <f>AVERAGE('ESCUADRA-CM'!W17,'ESCUADRA-FH'!W17,'ESCUADRA-MB'!W17,'ESCUADRA-EM'!W17,'ESCUADRA-RC'!W17)</f>
        <v>8.4</v>
      </c>
      <c r="X17" s="64">
        <f>AVERAGE('ESCUADRA-CM'!X17,'ESCUADRA-FH'!X17,'ESCUADRA-MB'!X17,'ESCUADRA-EM'!X17,'ESCUADRA-RC'!X17)</f>
        <v>9.2</v>
      </c>
      <c r="Y17" s="64">
        <f>AVERAGE('ESCUADRA-CM'!Y17,'ESCUADRA-FH'!Y17,'ESCUADRA-MB'!Y17,'ESCUADRA-EM'!Y17,'ESCUADRA-RC'!Y17)</f>
        <v>8.8</v>
      </c>
      <c r="Z17" s="64">
        <f>AVERAGE('ESCUADRA-CM'!Z17,'ESCUADRA-FH'!Z17,'ESCUADRA-MB'!Z17,'ESCUADRA-EM'!Z17,'ESCUADRA-RC'!Z17)</f>
        <v>8.6</v>
      </c>
      <c r="AA17" s="64">
        <f>AVERAGE('ESCUADRA-CM'!AA17,'ESCUADRA-FH'!AA17,'ESCUADRA-MB'!AA17,'ESCUADRA-EM'!AA17,'ESCUADRA-RC'!AA17)</f>
        <v>7.8</v>
      </c>
      <c r="AB17" s="64">
        <f>AVERAGE('ESCUADRA-CM'!AB17,'ESCUADRA-FH'!AB17,'ESCUADRA-MB'!AB17,'ESCUADRA-EM'!AB17,'ESCUADRA-RC'!AB17)</f>
        <v>8.6</v>
      </c>
      <c r="AC17" s="64">
        <f>AVERAGE('ESCUADRA-CM'!AC17,'ESCUADRA-FH'!AC17,'ESCUADRA-MB'!AC17,'ESCUADRA-EM'!AC17,'ESCUADRA-RC'!AC17)</f>
        <v>9</v>
      </c>
      <c r="AD17" s="64">
        <f>AVERAGE('ESCUADRA-CM'!AD17,'ESCUADRA-FH'!AD17,'ESCUADRA-MB'!AD17,'ESCUADRA-EM'!AD17,'ESCUADRA-RC'!AD17)</f>
        <v>8.8</v>
      </c>
      <c r="AE17" s="64">
        <f>AVERAGE('ESCUADRA-CM'!AE17,'ESCUADRA-FH'!AE17,'ESCUADRA-MB'!AE17,'ESCUADRA-EM'!AE17,'ESCUADRA-RC'!AE17)</f>
        <v>6.6</v>
      </c>
      <c r="AF17" s="64">
        <f>AVERAGE('ESCUADRA-CM'!AF17,'ESCUADRA-FH'!AF17,'ESCUADRA-MB'!AF17,'ESCUADRA-EM'!AF17,'ESCUADRA-RC'!AF17)</f>
        <v>8.4</v>
      </c>
      <c r="AG17" s="64">
        <f>AVERAGE('ESCUADRA-CM'!AG17,'ESCUADRA-FH'!AG17,'ESCUADRA-MB'!AG17,'ESCUADRA-EM'!AG17,'ESCUADRA-RC'!AG17)</f>
        <v>8.8</v>
      </c>
      <c r="AH17" s="64">
        <f>AVERAGE('ESCUADRA-CM'!AH17,'ESCUADRA-FH'!AH17,'ESCUADRA-MB'!AH17,'ESCUADRA-EM'!AH17,'ESCUADRA-RC'!AH17)</f>
        <v>6.8</v>
      </c>
      <c r="AI17" s="64">
        <f>AVERAGE('ESCUADRA-CM'!AI17,'ESCUADRA-FH'!AI17,'ESCUADRA-MB'!AI17,'ESCUADRA-EM'!AI17,'ESCUADRA-RC'!AI17)</f>
        <v>8.8</v>
      </c>
      <c r="AJ17" s="64">
        <f>AVERAGE('ESCUADRA-CM'!AJ17,'ESCUADRA-FH'!AJ17,'ESCUADRA-MB'!AJ17,'ESCUADRA-EM'!AJ17,'ESCUADRA-RC'!AJ17)</f>
        <v>9</v>
      </c>
    </row>
    <row r="18" ht="12.0" customHeight="1">
      <c r="A18" s="5"/>
      <c r="B18" s="20"/>
      <c r="C18" s="33" t="s">
        <v>15</v>
      </c>
      <c r="D18" s="65">
        <f t="shared" ref="D18:AJ18" si="1">TRUNC(IFERROR(AVERAGE(D12:D17),"0"),2)</f>
        <v>9.16</v>
      </c>
      <c r="E18" s="65">
        <f t="shared" si="1"/>
        <v>7.83</v>
      </c>
      <c r="F18" s="65">
        <f t="shared" si="1"/>
        <v>7.6</v>
      </c>
      <c r="G18" s="65">
        <f t="shared" si="1"/>
        <v>8.06</v>
      </c>
      <c r="H18" s="65">
        <f t="shared" si="1"/>
        <v>9.06</v>
      </c>
      <c r="I18" s="65">
        <f t="shared" si="1"/>
        <v>0</v>
      </c>
      <c r="J18" s="65">
        <f t="shared" si="1"/>
        <v>8.1</v>
      </c>
      <c r="K18" s="65">
        <f t="shared" si="1"/>
        <v>7.86</v>
      </c>
      <c r="L18" s="65">
        <f t="shared" si="1"/>
        <v>5.43</v>
      </c>
      <c r="M18" s="65">
        <f t="shared" si="1"/>
        <v>9.4</v>
      </c>
      <c r="N18" s="65">
        <f t="shared" si="1"/>
        <v>8.26</v>
      </c>
      <c r="O18" s="65">
        <f t="shared" si="1"/>
        <v>7.3</v>
      </c>
      <c r="P18" s="65">
        <f t="shared" si="1"/>
        <v>8.73</v>
      </c>
      <c r="Q18" s="65">
        <f t="shared" si="1"/>
        <v>8.3</v>
      </c>
      <c r="R18" s="65">
        <f t="shared" si="1"/>
        <v>8.33</v>
      </c>
      <c r="S18" s="65">
        <f t="shared" si="1"/>
        <v>9.3</v>
      </c>
      <c r="T18" s="65">
        <f t="shared" si="1"/>
        <v>9.4</v>
      </c>
      <c r="U18" s="65">
        <f t="shared" si="1"/>
        <v>9.23</v>
      </c>
      <c r="V18" s="65">
        <f t="shared" si="1"/>
        <v>9</v>
      </c>
      <c r="W18" s="65">
        <f t="shared" si="1"/>
        <v>8.56</v>
      </c>
      <c r="X18" s="65">
        <f t="shared" si="1"/>
        <v>8.53</v>
      </c>
      <c r="Y18" s="65">
        <f t="shared" si="1"/>
        <v>8.66</v>
      </c>
      <c r="Z18" s="65">
        <f t="shared" si="1"/>
        <v>8.4</v>
      </c>
      <c r="AA18" s="65">
        <f t="shared" si="1"/>
        <v>8.3</v>
      </c>
      <c r="AB18" s="65">
        <f t="shared" si="1"/>
        <v>8.46</v>
      </c>
      <c r="AC18" s="65">
        <f t="shared" si="1"/>
        <v>9</v>
      </c>
      <c r="AD18" s="65">
        <f t="shared" si="1"/>
        <v>8.7</v>
      </c>
      <c r="AE18" s="65">
        <f t="shared" si="1"/>
        <v>6.56</v>
      </c>
      <c r="AF18" s="65">
        <f t="shared" si="1"/>
        <v>8.56</v>
      </c>
      <c r="AG18" s="65">
        <f t="shared" si="1"/>
        <v>8.83</v>
      </c>
      <c r="AH18" s="65">
        <f t="shared" si="1"/>
        <v>7.66</v>
      </c>
      <c r="AI18" s="65">
        <f t="shared" si="1"/>
        <v>8.43</v>
      </c>
      <c r="AJ18" s="65">
        <f t="shared" si="1"/>
        <v>8.46</v>
      </c>
    </row>
    <row r="19">
      <c r="A19" s="5"/>
      <c r="B19" s="2"/>
      <c r="C19" s="35" t="s">
        <v>16</v>
      </c>
      <c r="D19" s="66" t="s">
        <v>16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67">
        <f>AVERAGE('ESCUADRA-CM'!D20,'ESCUADRA-FH'!D20,'ESCUADRA-MB'!D20,'ESCUADRA-EM'!D20,'ESCUADRA-RC'!D20)</f>
        <v>8.8</v>
      </c>
      <c r="E20" s="67">
        <f>AVERAGE('ESCUADRA-CM'!E20,'ESCUADRA-FH'!E20,'ESCUADRA-MB'!E20,'ESCUADRA-EM'!E20,'ESCUADRA-RC'!E20)</f>
        <v>6.8</v>
      </c>
      <c r="F20" s="67">
        <f>AVERAGE('ESCUADRA-CM'!F20,'ESCUADRA-FH'!F20,'ESCUADRA-MB'!F20,'ESCUADRA-EM'!F20,'ESCUADRA-RC'!F20)</f>
        <v>6.6</v>
      </c>
      <c r="G20" s="67">
        <f>AVERAGE('ESCUADRA-CM'!G20,'ESCUADRA-FH'!G20,'ESCUADRA-MB'!G20,'ESCUADRA-EM'!G20,'ESCUADRA-RC'!G20)</f>
        <v>7.8</v>
      </c>
      <c r="H20" s="67">
        <f>AVERAGE('ESCUADRA-CM'!H20,'ESCUADRA-FH'!H20,'ESCUADRA-MB'!H20,'ESCUADRA-EM'!H20,'ESCUADRA-RC'!H20)</f>
        <v>8</v>
      </c>
      <c r="I20" s="67" t="str">
        <f>AVERAGE('ESCUADRA-CM'!I20,'ESCUADRA-FH'!I20,'ESCUADRA-MB'!I20,'ESCUADRA-EM'!I20,'ESCUADRA-RC'!I20)</f>
        <v>#DIV/0!</v>
      </c>
      <c r="J20" s="67">
        <f>AVERAGE('ESCUADRA-CM'!J20,'ESCUADRA-FH'!J20,'ESCUADRA-MB'!J20,'ESCUADRA-EM'!J20,'ESCUADRA-RC'!J20)</f>
        <v>7.6</v>
      </c>
      <c r="K20" s="67">
        <f>AVERAGE('ESCUADRA-CM'!K20,'ESCUADRA-FH'!K20,'ESCUADRA-MB'!K20,'ESCUADRA-EM'!K20,'ESCUADRA-RC'!K20)</f>
        <v>7.2</v>
      </c>
      <c r="L20" s="67">
        <f>AVERAGE('ESCUADRA-CM'!L20,'ESCUADRA-FH'!L20,'ESCUADRA-MB'!L20,'ESCUADRA-EM'!L20,'ESCUADRA-RC'!L20)</f>
        <v>5.2</v>
      </c>
      <c r="M20" s="67">
        <f>AVERAGE('ESCUADRA-CM'!M20,'ESCUADRA-FH'!M20,'ESCUADRA-MB'!M20,'ESCUADRA-EM'!M20,'ESCUADRA-RC'!M20)</f>
        <v>8.4</v>
      </c>
      <c r="N20" s="67">
        <f>AVERAGE('ESCUADRA-CM'!N20,'ESCUADRA-FH'!N20,'ESCUADRA-MB'!N20,'ESCUADRA-EM'!N20,'ESCUADRA-RC'!N20)</f>
        <v>7.8</v>
      </c>
      <c r="O20" s="67">
        <f>AVERAGE('ESCUADRA-CM'!O20,'ESCUADRA-FH'!O20,'ESCUADRA-MB'!O20,'ESCUADRA-EM'!O20,'ESCUADRA-RC'!O20)</f>
        <v>7</v>
      </c>
      <c r="P20" s="67">
        <f>AVERAGE('ESCUADRA-CM'!P20,'ESCUADRA-FH'!P20,'ESCUADRA-MB'!P20,'ESCUADRA-EM'!P20,'ESCUADRA-RC'!P20)</f>
        <v>7.8</v>
      </c>
      <c r="Q20" s="67">
        <f>AVERAGE('ESCUADRA-CM'!Q20,'ESCUADRA-FH'!Q20,'ESCUADRA-MB'!Q20,'ESCUADRA-EM'!Q20,'ESCUADRA-RC'!Q20)</f>
        <v>7.6</v>
      </c>
      <c r="R20" s="67">
        <f>AVERAGE('ESCUADRA-CM'!R20,'ESCUADRA-FH'!R20,'ESCUADRA-MB'!R20,'ESCUADRA-EM'!R20,'ESCUADRA-RC'!R20)</f>
        <v>8</v>
      </c>
      <c r="S20" s="67">
        <f>AVERAGE('ESCUADRA-CM'!S20,'ESCUADRA-FH'!S20,'ESCUADRA-MB'!S20,'ESCUADRA-EM'!S20,'ESCUADRA-RC'!S20)</f>
        <v>8.8</v>
      </c>
      <c r="T20" s="67">
        <f>AVERAGE('ESCUADRA-CM'!T20,'ESCUADRA-FH'!T20,'ESCUADRA-MB'!T20,'ESCUADRA-EM'!T20,'ESCUADRA-RC'!T20)</f>
        <v>8.6</v>
      </c>
      <c r="U20" s="67">
        <f>AVERAGE('ESCUADRA-CM'!U20,'ESCUADRA-FH'!U20,'ESCUADRA-MB'!U20,'ESCUADRA-EM'!U20,'ESCUADRA-RC'!U20)</f>
        <v>9</v>
      </c>
      <c r="V20" s="67">
        <f>AVERAGE('ESCUADRA-CM'!V20,'ESCUADRA-FH'!V20,'ESCUADRA-MB'!V20,'ESCUADRA-EM'!V20,'ESCUADRA-RC'!V20)</f>
        <v>7.8</v>
      </c>
      <c r="W20" s="67">
        <f>AVERAGE('ESCUADRA-CM'!W20,'ESCUADRA-FH'!W20,'ESCUADRA-MB'!W20,'ESCUADRA-EM'!W20,'ESCUADRA-RC'!W20)</f>
        <v>7.4</v>
      </c>
      <c r="X20" s="67">
        <f>AVERAGE('ESCUADRA-CM'!X20,'ESCUADRA-FH'!X20,'ESCUADRA-MB'!X20,'ESCUADRA-EM'!X20,'ESCUADRA-RC'!X20)</f>
        <v>8</v>
      </c>
      <c r="Y20" s="67">
        <f>AVERAGE('ESCUADRA-CM'!Y20,'ESCUADRA-FH'!Y20,'ESCUADRA-MB'!Y20,'ESCUADRA-EM'!Y20,'ESCUADRA-RC'!Y20)</f>
        <v>8</v>
      </c>
      <c r="Z20" s="67">
        <f>AVERAGE('ESCUADRA-CM'!Z20,'ESCUADRA-FH'!Z20,'ESCUADRA-MB'!Z20,'ESCUADRA-EM'!Z20,'ESCUADRA-RC'!Z20)</f>
        <v>7.8</v>
      </c>
      <c r="AA20" s="67">
        <f>AVERAGE('ESCUADRA-CM'!AA20,'ESCUADRA-FH'!AA20,'ESCUADRA-MB'!AA20,'ESCUADRA-EM'!AA20,'ESCUADRA-RC'!AA20)</f>
        <v>8</v>
      </c>
      <c r="AB20" s="67">
        <f>AVERAGE('ESCUADRA-CM'!AB20,'ESCUADRA-FH'!AB20,'ESCUADRA-MB'!AB20,'ESCUADRA-EM'!AB20,'ESCUADRA-RC'!AB20)</f>
        <v>8</v>
      </c>
      <c r="AC20" s="67">
        <f>AVERAGE('ESCUADRA-CM'!AC20,'ESCUADRA-FH'!AC20,'ESCUADRA-MB'!AC20,'ESCUADRA-EM'!AC20,'ESCUADRA-RC'!AC20)</f>
        <v>8.8</v>
      </c>
      <c r="AD20" s="67">
        <f>AVERAGE('ESCUADRA-CM'!AD20,'ESCUADRA-FH'!AD20,'ESCUADRA-MB'!AD20,'ESCUADRA-EM'!AD20,'ESCUADRA-RC'!AD20)</f>
        <v>8.6</v>
      </c>
      <c r="AE20" s="67">
        <f>AVERAGE('ESCUADRA-CM'!AE20,'ESCUADRA-FH'!AE20,'ESCUADRA-MB'!AE20,'ESCUADRA-EM'!AE20,'ESCUADRA-RC'!AE20)</f>
        <v>7</v>
      </c>
      <c r="AF20" s="67">
        <f>AVERAGE('ESCUADRA-CM'!AF20,'ESCUADRA-FH'!AF20,'ESCUADRA-MB'!AF20,'ESCUADRA-EM'!AF20,'ESCUADRA-RC'!AF20)</f>
        <v>8.2</v>
      </c>
      <c r="AG20" s="67">
        <f>AVERAGE('ESCUADRA-CM'!AG20,'ESCUADRA-FH'!AG20,'ESCUADRA-MB'!AG20,'ESCUADRA-EM'!AG20,'ESCUADRA-RC'!AG20)</f>
        <v>8</v>
      </c>
      <c r="AH20" s="67">
        <f>AVERAGE('ESCUADRA-CM'!AH20,'ESCUADRA-FH'!AH20,'ESCUADRA-MB'!AH20,'ESCUADRA-EM'!AH20,'ESCUADRA-RC'!AH20)</f>
        <v>7.6</v>
      </c>
      <c r="AI20" s="67">
        <f>AVERAGE('ESCUADRA-CM'!AI20,'ESCUADRA-FH'!AI20,'ESCUADRA-MB'!AI20,'ESCUADRA-EM'!AI20,'ESCUADRA-RC'!AI20)</f>
        <v>7.8</v>
      </c>
      <c r="AJ20" s="67">
        <f>AVERAGE('ESCUADRA-CM'!AJ20,'ESCUADRA-FH'!AJ20,'ESCUADRA-MB'!AJ20,'ESCUADRA-EM'!AJ20,'ESCUADRA-RC'!AJ20)</f>
        <v>7.6</v>
      </c>
    </row>
    <row r="21" ht="12.0" customHeight="1">
      <c r="A21" s="5"/>
      <c r="B21" s="20" t="s">
        <v>8</v>
      </c>
      <c r="C21" s="37" t="s">
        <v>18</v>
      </c>
      <c r="D21" s="67">
        <f>AVERAGE('ESCUADRA-CM'!D21,'ESCUADRA-FH'!D21,'ESCUADRA-MB'!D21,'ESCUADRA-EM'!D21,'ESCUADRA-RC'!D21)</f>
        <v>8.6</v>
      </c>
      <c r="E21" s="67">
        <f>AVERAGE('ESCUADRA-CM'!E21,'ESCUADRA-FH'!E21,'ESCUADRA-MB'!E21,'ESCUADRA-EM'!E21,'ESCUADRA-RC'!E21)</f>
        <v>7.6</v>
      </c>
      <c r="F21" s="67">
        <f>AVERAGE('ESCUADRA-CM'!F21,'ESCUADRA-FH'!F21,'ESCUADRA-MB'!F21,'ESCUADRA-EM'!F21,'ESCUADRA-RC'!F21)</f>
        <v>7</v>
      </c>
      <c r="G21" s="67">
        <f>AVERAGE('ESCUADRA-CM'!G21,'ESCUADRA-FH'!G21,'ESCUADRA-MB'!G21,'ESCUADRA-EM'!G21,'ESCUADRA-RC'!G21)</f>
        <v>7.4</v>
      </c>
      <c r="H21" s="67">
        <f>AVERAGE('ESCUADRA-CM'!H21,'ESCUADRA-FH'!H21,'ESCUADRA-MB'!H21,'ESCUADRA-EM'!H21,'ESCUADRA-RC'!H21)</f>
        <v>9</v>
      </c>
      <c r="I21" s="67" t="str">
        <f>AVERAGE('ESCUADRA-CM'!I21,'ESCUADRA-FH'!I21,'ESCUADRA-MB'!I21,'ESCUADRA-EM'!I21,'ESCUADRA-RC'!I21)</f>
        <v>#DIV/0!</v>
      </c>
      <c r="J21" s="67">
        <f>AVERAGE('ESCUADRA-CM'!J21,'ESCUADRA-FH'!J21,'ESCUADRA-MB'!J21,'ESCUADRA-EM'!J21,'ESCUADRA-RC'!J21)</f>
        <v>7.8</v>
      </c>
      <c r="K21" s="67">
        <f>AVERAGE('ESCUADRA-CM'!K21,'ESCUADRA-FH'!K21,'ESCUADRA-MB'!K21,'ESCUADRA-EM'!K21,'ESCUADRA-RC'!K21)</f>
        <v>8.2</v>
      </c>
      <c r="L21" s="67">
        <f>AVERAGE('ESCUADRA-CM'!L21,'ESCUADRA-FH'!L21,'ESCUADRA-MB'!L21,'ESCUADRA-EM'!L21,'ESCUADRA-RC'!L21)</f>
        <v>5.2</v>
      </c>
      <c r="M21" s="67">
        <f>AVERAGE('ESCUADRA-CM'!M21,'ESCUADRA-FH'!M21,'ESCUADRA-MB'!M21,'ESCUADRA-EM'!M21,'ESCUADRA-RC'!M21)</f>
        <v>9.2</v>
      </c>
      <c r="N21" s="67">
        <f>AVERAGE('ESCUADRA-CM'!N21,'ESCUADRA-FH'!N21,'ESCUADRA-MB'!N21,'ESCUADRA-EM'!N21,'ESCUADRA-RC'!N21)</f>
        <v>7.8</v>
      </c>
      <c r="O21" s="67">
        <f>AVERAGE('ESCUADRA-CM'!O21,'ESCUADRA-FH'!O21,'ESCUADRA-MB'!O21,'ESCUADRA-EM'!O21,'ESCUADRA-RC'!O21)</f>
        <v>7.6</v>
      </c>
      <c r="P21" s="67">
        <f>AVERAGE('ESCUADRA-CM'!P21,'ESCUADRA-FH'!P21,'ESCUADRA-MB'!P21,'ESCUADRA-EM'!P21,'ESCUADRA-RC'!P21)</f>
        <v>8.6</v>
      </c>
      <c r="Q21" s="67">
        <f>AVERAGE('ESCUADRA-CM'!Q21,'ESCUADRA-FH'!Q21,'ESCUADRA-MB'!Q21,'ESCUADRA-EM'!Q21,'ESCUADRA-RC'!Q21)</f>
        <v>8.2</v>
      </c>
      <c r="R21" s="67">
        <f>AVERAGE('ESCUADRA-CM'!R21,'ESCUADRA-FH'!R21,'ESCUADRA-MB'!R21,'ESCUADRA-EM'!R21,'ESCUADRA-RC'!R21)</f>
        <v>8.2</v>
      </c>
      <c r="S21" s="67">
        <f>AVERAGE('ESCUADRA-CM'!S21,'ESCUADRA-FH'!S21,'ESCUADRA-MB'!S21,'ESCUADRA-EM'!S21,'ESCUADRA-RC'!S21)</f>
        <v>9.2</v>
      </c>
      <c r="T21" s="67">
        <f>AVERAGE('ESCUADRA-CM'!T21,'ESCUADRA-FH'!T21,'ESCUADRA-MB'!T21,'ESCUADRA-EM'!T21,'ESCUADRA-RC'!T21)</f>
        <v>9.6</v>
      </c>
      <c r="U21" s="67">
        <f>AVERAGE('ESCUADRA-CM'!U21,'ESCUADRA-FH'!U21,'ESCUADRA-MB'!U21,'ESCUADRA-EM'!U21,'ESCUADRA-RC'!U21)</f>
        <v>9.6</v>
      </c>
      <c r="V21" s="67">
        <f>AVERAGE('ESCUADRA-CM'!V21,'ESCUADRA-FH'!V21,'ESCUADRA-MB'!V21,'ESCUADRA-EM'!V21,'ESCUADRA-RC'!V21)</f>
        <v>9</v>
      </c>
      <c r="W21" s="67">
        <f>AVERAGE('ESCUADRA-CM'!W21,'ESCUADRA-FH'!W21,'ESCUADRA-MB'!W21,'ESCUADRA-EM'!W21,'ESCUADRA-RC'!W21)</f>
        <v>8</v>
      </c>
      <c r="X21" s="67">
        <f>AVERAGE('ESCUADRA-CM'!X21,'ESCUADRA-FH'!X21,'ESCUADRA-MB'!X21,'ESCUADRA-EM'!X21,'ESCUADRA-RC'!X21)</f>
        <v>8</v>
      </c>
      <c r="Y21" s="67">
        <f>AVERAGE('ESCUADRA-CM'!Y21,'ESCUADRA-FH'!Y21,'ESCUADRA-MB'!Y21,'ESCUADRA-EM'!Y21,'ESCUADRA-RC'!Y21)</f>
        <v>8.6</v>
      </c>
      <c r="Z21" s="67">
        <f>AVERAGE('ESCUADRA-CM'!Z21,'ESCUADRA-FH'!Z21,'ESCUADRA-MB'!Z21,'ESCUADRA-EM'!Z21,'ESCUADRA-RC'!Z21)</f>
        <v>8</v>
      </c>
      <c r="AA21" s="67">
        <f>AVERAGE('ESCUADRA-CM'!AA21,'ESCUADRA-FH'!AA21,'ESCUADRA-MB'!AA21,'ESCUADRA-EM'!AA21,'ESCUADRA-RC'!AA21)</f>
        <v>7.8</v>
      </c>
      <c r="AB21" s="67">
        <f>AVERAGE('ESCUADRA-CM'!AB21,'ESCUADRA-FH'!AB21,'ESCUADRA-MB'!AB21,'ESCUADRA-EM'!AB21,'ESCUADRA-RC'!AB21)</f>
        <v>8</v>
      </c>
      <c r="AC21" s="67">
        <f>AVERAGE('ESCUADRA-CM'!AC21,'ESCUADRA-FH'!AC21,'ESCUADRA-MB'!AC21,'ESCUADRA-EM'!AC21,'ESCUADRA-RC'!AC21)</f>
        <v>9</v>
      </c>
      <c r="AD21" s="67">
        <f>AVERAGE('ESCUADRA-CM'!AD21,'ESCUADRA-FH'!AD21,'ESCUADRA-MB'!AD21,'ESCUADRA-EM'!AD21,'ESCUADRA-RC'!AD21)</f>
        <v>9</v>
      </c>
      <c r="AE21" s="67">
        <f>AVERAGE('ESCUADRA-CM'!AE21,'ESCUADRA-FH'!AE21,'ESCUADRA-MB'!AE21,'ESCUADRA-EM'!AE21,'ESCUADRA-RC'!AE21)</f>
        <v>6.8</v>
      </c>
      <c r="AF21" s="67">
        <f>AVERAGE('ESCUADRA-CM'!AF21,'ESCUADRA-FH'!AF21,'ESCUADRA-MB'!AF21,'ESCUADRA-EM'!AF21,'ESCUADRA-RC'!AF21)</f>
        <v>9</v>
      </c>
      <c r="AG21" s="67">
        <f>AVERAGE('ESCUADRA-CM'!AG21,'ESCUADRA-FH'!AG21,'ESCUADRA-MB'!AG21,'ESCUADRA-EM'!AG21,'ESCUADRA-RC'!AG21)</f>
        <v>8.6</v>
      </c>
      <c r="AH21" s="67">
        <f>AVERAGE('ESCUADRA-CM'!AH21,'ESCUADRA-FH'!AH21,'ESCUADRA-MB'!AH21,'ESCUADRA-EM'!AH21,'ESCUADRA-RC'!AH21)</f>
        <v>8</v>
      </c>
      <c r="AI21" s="67">
        <f>AVERAGE('ESCUADRA-CM'!AI21,'ESCUADRA-FH'!AI21,'ESCUADRA-MB'!AI21,'ESCUADRA-EM'!AI21,'ESCUADRA-RC'!AI21)</f>
        <v>8.2</v>
      </c>
      <c r="AJ21" s="67">
        <f>AVERAGE('ESCUADRA-CM'!AJ21,'ESCUADRA-FH'!AJ21,'ESCUADRA-MB'!AJ21,'ESCUADRA-EM'!AJ21,'ESCUADRA-RC'!AJ21)</f>
        <v>8</v>
      </c>
    </row>
    <row r="22" ht="12.0" customHeight="1">
      <c r="A22" s="5"/>
      <c r="B22" s="20" t="s">
        <v>8</v>
      </c>
      <c r="C22" s="37" t="s">
        <v>19</v>
      </c>
      <c r="D22" s="67">
        <f>AVERAGE('ESCUADRA-CM'!D22,'ESCUADRA-FH'!D22,'ESCUADRA-MB'!D22,'ESCUADRA-EM'!D22,'ESCUADRA-RC'!D22)</f>
        <v>8.4</v>
      </c>
      <c r="E22" s="67">
        <f>AVERAGE('ESCUADRA-CM'!E22,'ESCUADRA-FH'!E22,'ESCUADRA-MB'!E22,'ESCUADRA-EM'!E22,'ESCUADRA-RC'!E22)</f>
        <v>7.2</v>
      </c>
      <c r="F22" s="67">
        <f>AVERAGE('ESCUADRA-CM'!F22,'ESCUADRA-FH'!F22,'ESCUADRA-MB'!F22,'ESCUADRA-EM'!F22,'ESCUADRA-RC'!F22)</f>
        <v>7.4</v>
      </c>
      <c r="G22" s="67">
        <f>AVERAGE('ESCUADRA-CM'!G22,'ESCUADRA-FH'!G22,'ESCUADRA-MB'!G22,'ESCUADRA-EM'!G22,'ESCUADRA-RC'!G22)</f>
        <v>7.8</v>
      </c>
      <c r="H22" s="67">
        <f>AVERAGE('ESCUADRA-CM'!H22,'ESCUADRA-FH'!H22,'ESCUADRA-MB'!H22,'ESCUADRA-EM'!H22,'ESCUADRA-RC'!H22)</f>
        <v>8.6</v>
      </c>
      <c r="I22" s="67" t="str">
        <f>AVERAGE('ESCUADRA-CM'!I22,'ESCUADRA-FH'!I22,'ESCUADRA-MB'!I22,'ESCUADRA-EM'!I22,'ESCUADRA-RC'!I22)</f>
        <v>#DIV/0!</v>
      </c>
      <c r="J22" s="67">
        <f>AVERAGE('ESCUADRA-CM'!J22,'ESCUADRA-FH'!J22,'ESCUADRA-MB'!J22,'ESCUADRA-EM'!J22,'ESCUADRA-RC'!J22)</f>
        <v>8.4</v>
      </c>
      <c r="K22" s="67">
        <f>AVERAGE('ESCUADRA-CM'!K22,'ESCUADRA-FH'!K22,'ESCUADRA-MB'!K22,'ESCUADRA-EM'!K22,'ESCUADRA-RC'!K22)</f>
        <v>7.8</v>
      </c>
      <c r="L22" s="67">
        <f>AVERAGE('ESCUADRA-CM'!L22,'ESCUADRA-FH'!L22,'ESCUADRA-MB'!L22,'ESCUADRA-EM'!L22,'ESCUADRA-RC'!L22)</f>
        <v>5.4</v>
      </c>
      <c r="M22" s="67">
        <f>AVERAGE('ESCUADRA-CM'!M22,'ESCUADRA-FH'!M22,'ESCUADRA-MB'!M22,'ESCUADRA-EM'!M22,'ESCUADRA-RC'!M22)</f>
        <v>9.6</v>
      </c>
      <c r="N22" s="67">
        <f>AVERAGE('ESCUADRA-CM'!N22,'ESCUADRA-FH'!N22,'ESCUADRA-MB'!N22,'ESCUADRA-EM'!N22,'ESCUADRA-RC'!N22)</f>
        <v>8.4</v>
      </c>
      <c r="O22" s="67">
        <f>AVERAGE('ESCUADRA-CM'!O22,'ESCUADRA-FH'!O22,'ESCUADRA-MB'!O22,'ESCUADRA-EM'!O22,'ESCUADRA-RC'!O22)</f>
        <v>7.4</v>
      </c>
      <c r="P22" s="67">
        <f>AVERAGE('ESCUADRA-CM'!P22,'ESCUADRA-FH'!P22,'ESCUADRA-MB'!P22,'ESCUADRA-EM'!P22,'ESCUADRA-RC'!P22)</f>
        <v>8.4</v>
      </c>
      <c r="Q22" s="67">
        <f>AVERAGE('ESCUADRA-CM'!Q22,'ESCUADRA-FH'!Q22,'ESCUADRA-MB'!Q22,'ESCUADRA-EM'!Q22,'ESCUADRA-RC'!Q22)</f>
        <v>7.6</v>
      </c>
      <c r="R22" s="67">
        <f>AVERAGE('ESCUADRA-CM'!R22,'ESCUADRA-FH'!R22,'ESCUADRA-MB'!R22,'ESCUADRA-EM'!R22,'ESCUADRA-RC'!R22)</f>
        <v>8.6</v>
      </c>
      <c r="S22" s="67">
        <f>AVERAGE('ESCUADRA-CM'!S22,'ESCUADRA-FH'!S22,'ESCUADRA-MB'!S22,'ESCUADRA-EM'!S22,'ESCUADRA-RC'!S22)</f>
        <v>9.4</v>
      </c>
      <c r="T22" s="67">
        <f>AVERAGE('ESCUADRA-CM'!T22,'ESCUADRA-FH'!T22,'ESCUADRA-MB'!T22,'ESCUADRA-EM'!T22,'ESCUADRA-RC'!T22)</f>
        <v>10</v>
      </c>
      <c r="U22" s="67">
        <f>AVERAGE('ESCUADRA-CM'!U22,'ESCUADRA-FH'!U22,'ESCUADRA-MB'!U22,'ESCUADRA-EM'!U22,'ESCUADRA-RC'!U22)</f>
        <v>9.4</v>
      </c>
      <c r="V22" s="67">
        <f>AVERAGE('ESCUADRA-CM'!V22,'ESCUADRA-FH'!V22,'ESCUADRA-MB'!V22,'ESCUADRA-EM'!V22,'ESCUADRA-RC'!V22)</f>
        <v>8.2</v>
      </c>
      <c r="W22" s="67">
        <f>AVERAGE('ESCUADRA-CM'!W22,'ESCUADRA-FH'!W22,'ESCUADRA-MB'!W22,'ESCUADRA-EM'!W22,'ESCUADRA-RC'!W22)</f>
        <v>8.4</v>
      </c>
      <c r="X22" s="67">
        <f>AVERAGE('ESCUADRA-CM'!X22,'ESCUADRA-FH'!X22,'ESCUADRA-MB'!X22,'ESCUADRA-EM'!X22,'ESCUADRA-RC'!X22)</f>
        <v>8.4</v>
      </c>
      <c r="Y22" s="67">
        <f>AVERAGE('ESCUADRA-CM'!Y22,'ESCUADRA-FH'!Y22,'ESCUADRA-MB'!Y22,'ESCUADRA-EM'!Y22,'ESCUADRA-RC'!Y22)</f>
        <v>7.8</v>
      </c>
      <c r="Z22" s="67">
        <f>AVERAGE('ESCUADRA-CM'!Z22,'ESCUADRA-FH'!Z22,'ESCUADRA-MB'!Z22,'ESCUADRA-EM'!Z22,'ESCUADRA-RC'!Z22)</f>
        <v>7.6</v>
      </c>
      <c r="AA22" s="67">
        <f>AVERAGE('ESCUADRA-CM'!AA22,'ESCUADRA-FH'!AA22,'ESCUADRA-MB'!AA22,'ESCUADRA-EM'!AA22,'ESCUADRA-RC'!AA22)</f>
        <v>8</v>
      </c>
      <c r="AB22" s="67">
        <f>AVERAGE('ESCUADRA-CM'!AB22,'ESCUADRA-FH'!AB22,'ESCUADRA-MB'!AB22,'ESCUADRA-EM'!AB22,'ESCUADRA-RC'!AB22)</f>
        <v>8.25</v>
      </c>
      <c r="AC22" s="67">
        <f>AVERAGE('ESCUADRA-CM'!AC22,'ESCUADRA-FH'!AC22,'ESCUADRA-MB'!AC22,'ESCUADRA-EM'!AC22,'ESCUADRA-RC'!AC22)</f>
        <v>9.4</v>
      </c>
      <c r="AD22" s="67">
        <f>AVERAGE('ESCUADRA-CM'!AD22,'ESCUADRA-FH'!AD22,'ESCUADRA-MB'!AD22,'ESCUADRA-EM'!AD22,'ESCUADRA-RC'!AD22)</f>
        <v>9.2</v>
      </c>
      <c r="AE22" s="67">
        <f>AVERAGE('ESCUADRA-CM'!AE22,'ESCUADRA-FH'!AE22,'ESCUADRA-MB'!AE22,'ESCUADRA-EM'!AE22,'ESCUADRA-RC'!AE22)</f>
        <v>7.6</v>
      </c>
      <c r="AF22" s="67">
        <f>AVERAGE('ESCUADRA-CM'!AF22,'ESCUADRA-FH'!AF22,'ESCUADRA-MB'!AF22,'ESCUADRA-EM'!AF22,'ESCUADRA-RC'!AF22)</f>
        <v>8.4</v>
      </c>
      <c r="AG22" s="67">
        <f>AVERAGE('ESCUADRA-CM'!AG22,'ESCUADRA-FH'!AG22,'ESCUADRA-MB'!AG22,'ESCUADRA-EM'!AG22,'ESCUADRA-RC'!AG22)</f>
        <v>8.8</v>
      </c>
      <c r="AH22" s="67">
        <f>AVERAGE('ESCUADRA-CM'!AH22,'ESCUADRA-FH'!AH22,'ESCUADRA-MB'!AH22,'ESCUADRA-EM'!AH22,'ESCUADRA-RC'!AH22)</f>
        <v>8.4</v>
      </c>
      <c r="AI22" s="67">
        <f>AVERAGE('ESCUADRA-CM'!AI22,'ESCUADRA-FH'!AI22,'ESCUADRA-MB'!AI22,'ESCUADRA-EM'!AI22,'ESCUADRA-RC'!AI22)</f>
        <v>8</v>
      </c>
      <c r="AJ22" s="67">
        <f>AVERAGE('ESCUADRA-CM'!AJ22,'ESCUADRA-FH'!AJ22,'ESCUADRA-MB'!AJ22,'ESCUADRA-EM'!AJ22,'ESCUADRA-RC'!AJ22)</f>
        <v>7.6</v>
      </c>
    </row>
    <row r="23" ht="12.0" customHeight="1">
      <c r="A23" s="5"/>
      <c r="B23" s="20"/>
      <c r="C23" s="33" t="s">
        <v>15</v>
      </c>
      <c r="D23" s="65">
        <f t="shared" ref="D23:AJ23" si="2">TRUNC(IFERROR(AVERAGE(D20:D22),"0"),2)</f>
        <v>8.6</v>
      </c>
      <c r="E23" s="65">
        <f t="shared" si="2"/>
        <v>7.2</v>
      </c>
      <c r="F23" s="65">
        <f t="shared" si="2"/>
        <v>7</v>
      </c>
      <c r="G23" s="65">
        <f t="shared" si="2"/>
        <v>7.66</v>
      </c>
      <c r="H23" s="65">
        <f t="shared" si="2"/>
        <v>8.53</v>
      </c>
      <c r="I23" s="65">
        <f t="shared" si="2"/>
        <v>0</v>
      </c>
      <c r="J23" s="65">
        <f t="shared" si="2"/>
        <v>7.93</v>
      </c>
      <c r="K23" s="65">
        <f t="shared" si="2"/>
        <v>7.73</v>
      </c>
      <c r="L23" s="65">
        <f t="shared" si="2"/>
        <v>5.26</v>
      </c>
      <c r="M23" s="65">
        <f t="shared" si="2"/>
        <v>9.06</v>
      </c>
      <c r="N23" s="65">
        <f t="shared" si="2"/>
        <v>8</v>
      </c>
      <c r="O23" s="65">
        <f t="shared" si="2"/>
        <v>7.33</v>
      </c>
      <c r="P23" s="65">
        <f t="shared" si="2"/>
        <v>8.26</v>
      </c>
      <c r="Q23" s="65">
        <f t="shared" si="2"/>
        <v>7.8</v>
      </c>
      <c r="R23" s="65">
        <f t="shared" si="2"/>
        <v>8.26</v>
      </c>
      <c r="S23" s="65">
        <f t="shared" si="2"/>
        <v>9.13</v>
      </c>
      <c r="T23" s="65">
        <f t="shared" si="2"/>
        <v>9.4</v>
      </c>
      <c r="U23" s="65">
        <f t="shared" si="2"/>
        <v>9.33</v>
      </c>
      <c r="V23" s="65">
        <f t="shared" si="2"/>
        <v>8.33</v>
      </c>
      <c r="W23" s="65">
        <f t="shared" si="2"/>
        <v>7.93</v>
      </c>
      <c r="X23" s="65">
        <f t="shared" si="2"/>
        <v>8.13</v>
      </c>
      <c r="Y23" s="65">
        <f t="shared" si="2"/>
        <v>8.13</v>
      </c>
      <c r="Z23" s="65">
        <f t="shared" si="2"/>
        <v>7.8</v>
      </c>
      <c r="AA23" s="65">
        <f t="shared" si="2"/>
        <v>7.93</v>
      </c>
      <c r="AB23" s="65">
        <f t="shared" si="2"/>
        <v>8.08</v>
      </c>
      <c r="AC23" s="65">
        <f t="shared" si="2"/>
        <v>9.06</v>
      </c>
      <c r="AD23" s="65">
        <f t="shared" si="2"/>
        <v>8.93</v>
      </c>
      <c r="AE23" s="65">
        <f t="shared" si="2"/>
        <v>7.13</v>
      </c>
      <c r="AF23" s="65">
        <f t="shared" si="2"/>
        <v>8.53</v>
      </c>
      <c r="AG23" s="65">
        <f t="shared" si="2"/>
        <v>8.46</v>
      </c>
      <c r="AH23" s="65">
        <f t="shared" si="2"/>
        <v>8</v>
      </c>
      <c r="AI23" s="65">
        <f t="shared" si="2"/>
        <v>8</v>
      </c>
      <c r="AJ23" s="65">
        <f t="shared" si="2"/>
        <v>7.73</v>
      </c>
    </row>
    <row r="24" ht="15.75" customHeight="1">
      <c r="A24" s="5"/>
      <c r="B24" s="2"/>
      <c r="C24" s="40" t="s">
        <v>20</v>
      </c>
      <c r="D24" s="68" t="s">
        <v>20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69">
        <f>AVERAGE('ESCUADRA-CM'!D25,'ESCUADRA-FH'!D25,'ESCUADRA-MB'!D25,'ESCUADRA-EM'!D25,'ESCUADRA-RC'!D25)</f>
        <v>8.6</v>
      </c>
      <c r="E25" s="69">
        <f>AVERAGE('ESCUADRA-CM'!E25,'ESCUADRA-FH'!E25,'ESCUADRA-MB'!E25,'ESCUADRA-EM'!E25,'ESCUADRA-RC'!E25)</f>
        <v>8.8</v>
      </c>
      <c r="F25" s="69">
        <f>AVERAGE('ESCUADRA-CM'!F25,'ESCUADRA-FH'!F25,'ESCUADRA-MB'!F25,'ESCUADRA-EM'!F25,'ESCUADRA-RC'!F25)</f>
        <v>7.2</v>
      </c>
      <c r="G25" s="69">
        <f>AVERAGE('ESCUADRA-CM'!G25,'ESCUADRA-FH'!G25,'ESCUADRA-MB'!G25,'ESCUADRA-EM'!G25,'ESCUADRA-RC'!G25)</f>
        <v>8.2</v>
      </c>
      <c r="H25" s="69">
        <f>AVERAGE('ESCUADRA-CM'!H25,'ESCUADRA-FH'!H25,'ESCUADRA-MB'!H25,'ESCUADRA-EM'!H25,'ESCUADRA-RC'!H25)</f>
        <v>9.4</v>
      </c>
      <c r="I25" s="69" t="str">
        <f>AVERAGE('ESCUADRA-CM'!I25,'ESCUADRA-FH'!I25,'ESCUADRA-MB'!I25,'ESCUADRA-EM'!I25,'ESCUADRA-RC'!I25)</f>
        <v>#DIV/0!</v>
      </c>
      <c r="J25" s="69">
        <f>AVERAGE('ESCUADRA-CM'!J25,'ESCUADRA-FH'!J25,'ESCUADRA-MB'!J25,'ESCUADRA-EM'!J25,'ESCUADRA-RC'!J25)</f>
        <v>8.6</v>
      </c>
      <c r="K25" s="69">
        <f>AVERAGE('ESCUADRA-CM'!K25,'ESCUADRA-FH'!K25,'ESCUADRA-MB'!K25,'ESCUADRA-EM'!K25,'ESCUADRA-RC'!K25)</f>
        <v>8.2</v>
      </c>
      <c r="L25" s="69">
        <f>AVERAGE('ESCUADRA-CM'!L25,'ESCUADRA-FH'!L25,'ESCUADRA-MB'!L25,'ESCUADRA-EM'!L25,'ESCUADRA-RC'!L25)</f>
        <v>6.2</v>
      </c>
      <c r="M25" s="69">
        <f>AVERAGE('ESCUADRA-CM'!M25,'ESCUADRA-FH'!M25,'ESCUADRA-MB'!M25,'ESCUADRA-EM'!M25,'ESCUADRA-RC'!M25)</f>
        <v>9</v>
      </c>
      <c r="N25" s="69">
        <f>AVERAGE('ESCUADRA-CM'!N25,'ESCUADRA-FH'!N25,'ESCUADRA-MB'!N25,'ESCUADRA-EM'!N25,'ESCUADRA-RC'!N25)</f>
        <v>8.6</v>
      </c>
      <c r="O25" s="69">
        <f>AVERAGE('ESCUADRA-CM'!O25,'ESCUADRA-FH'!O25,'ESCUADRA-MB'!O25,'ESCUADRA-EM'!O25,'ESCUADRA-RC'!O25)</f>
        <v>8.4</v>
      </c>
      <c r="P25" s="69">
        <f>AVERAGE('ESCUADRA-CM'!P25,'ESCUADRA-FH'!P25,'ESCUADRA-MB'!P25,'ESCUADRA-EM'!P25,'ESCUADRA-RC'!P25)</f>
        <v>9</v>
      </c>
      <c r="Q25" s="69">
        <f>AVERAGE('ESCUADRA-CM'!Q25,'ESCUADRA-FH'!Q25,'ESCUADRA-MB'!Q25,'ESCUADRA-EM'!Q25,'ESCUADRA-RC'!Q25)</f>
        <v>8.2</v>
      </c>
      <c r="R25" s="69">
        <f>AVERAGE('ESCUADRA-CM'!R25,'ESCUADRA-FH'!R25,'ESCUADRA-MB'!R25,'ESCUADRA-EM'!R25,'ESCUADRA-RC'!R25)</f>
        <v>9</v>
      </c>
      <c r="S25" s="69">
        <f>AVERAGE('ESCUADRA-CM'!S25,'ESCUADRA-FH'!S25,'ESCUADRA-MB'!S25,'ESCUADRA-EM'!S25,'ESCUADRA-RC'!S25)</f>
        <v>8.6</v>
      </c>
      <c r="T25" s="69">
        <f>AVERAGE('ESCUADRA-CM'!T25,'ESCUADRA-FH'!T25,'ESCUADRA-MB'!T25,'ESCUADRA-EM'!T25,'ESCUADRA-RC'!T25)</f>
        <v>9.2</v>
      </c>
      <c r="U25" s="69">
        <f>AVERAGE('ESCUADRA-CM'!U25,'ESCUADRA-FH'!U25,'ESCUADRA-MB'!U25,'ESCUADRA-EM'!U25,'ESCUADRA-RC'!U25)</f>
        <v>9.2</v>
      </c>
      <c r="V25" s="69">
        <f>AVERAGE('ESCUADRA-CM'!V25,'ESCUADRA-FH'!V25,'ESCUADRA-MB'!V25,'ESCUADRA-EM'!V25,'ESCUADRA-RC'!V25)</f>
        <v>8.4</v>
      </c>
      <c r="W25" s="69">
        <f>AVERAGE('ESCUADRA-CM'!W25,'ESCUADRA-FH'!W25,'ESCUADRA-MB'!W25,'ESCUADRA-EM'!W25,'ESCUADRA-RC'!W25)</f>
        <v>9.2</v>
      </c>
      <c r="X25" s="69">
        <f>AVERAGE('ESCUADRA-CM'!X25,'ESCUADRA-FH'!X25,'ESCUADRA-MB'!X25,'ESCUADRA-EM'!X25,'ESCUADRA-RC'!X25)</f>
        <v>8.4</v>
      </c>
      <c r="Y25" s="69">
        <f>AVERAGE('ESCUADRA-CM'!Y25,'ESCUADRA-FH'!Y25,'ESCUADRA-MB'!Y25,'ESCUADRA-EM'!Y25,'ESCUADRA-RC'!Y25)</f>
        <v>8.6</v>
      </c>
      <c r="Z25" s="69">
        <f>AVERAGE('ESCUADRA-CM'!Z25,'ESCUADRA-FH'!Z25,'ESCUADRA-MB'!Z25,'ESCUADRA-EM'!Z25,'ESCUADRA-RC'!Z25)</f>
        <v>8.2</v>
      </c>
      <c r="AA25" s="69">
        <f>AVERAGE('ESCUADRA-CM'!AA25,'ESCUADRA-FH'!AA25,'ESCUADRA-MB'!AA25,'ESCUADRA-EM'!AA25,'ESCUADRA-RC'!AA25)</f>
        <v>8.6</v>
      </c>
      <c r="AB25" s="69">
        <f>AVERAGE('ESCUADRA-CM'!AB25,'ESCUADRA-FH'!AB25,'ESCUADRA-MB'!AB25,'ESCUADRA-EM'!AB25,'ESCUADRA-RC'!AB25)</f>
        <v>8</v>
      </c>
      <c r="AC25" s="69">
        <f>AVERAGE('ESCUADRA-CM'!AC25,'ESCUADRA-FH'!AC25,'ESCUADRA-MB'!AC25,'ESCUADRA-EM'!AC25,'ESCUADRA-RC'!AC25)</f>
        <v>8.4</v>
      </c>
      <c r="AD25" s="69">
        <f>AVERAGE('ESCUADRA-CM'!AD25,'ESCUADRA-FH'!AD25,'ESCUADRA-MB'!AD25,'ESCUADRA-EM'!AD25,'ESCUADRA-RC'!AD25)</f>
        <v>9</v>
      </c>
      <c r="AE25" s="69">
        <f>AVERAGE('ESCUADRA-CM'!AE25,'ESCUADRA-FH'!AE25,'ESCUADRA-MB'!AE25,'ESCUADRA-EM'!AE25,'ESCUADRA-RC'!AE25)</f>
        <v>8</v>
      </c>
      <c r="AF25" s="69">
        <f>AVERAGE('ESCUADRA-CM'!AF25,'ESCUADRA-FH'!AF25,'ESCUADRA-MB'!AF25,'ESCUADRA-EM'!AF25,'ESCUADRA-RC'!AF25)</f>
        <v>9.2</v>
      </c>
      <c r="AG25" s="69">
        <f>AVERAGE('ESCUADRA-CM'!AG25,'ESCUADRA-FH'!AG25,'ESCUADRA-MB'!AG25,'ESCUADRA-EM'!AG25,'ESCUADRA-RC'!AG25)</f>
        <v>8.8</v>
      </c>
      <c r="AH25" s="69">
        <f>AVERAGE('ESCUADRA-CM'!AH25,'ESCUADRA-FH'!AH25,'ESCUADRA-MB'!AH25,'ESCUADRA-EM'!AH25,'ESCUADRA-RC'!AH25)</f>
        <v>8.6</v>
      </c>
      <c r="AI25" s="69">
        <f>AVERAGE('ESCUADRA-CM'!AI25,'ESCUADRA-FH'!AI25,'ESCUADRA-MB'!AI25,'ESCUADRA-EM'!AI25,'ESCUADRA-RC'!AI25)</f>
        <v>8.4</v>
      </c>
      <c r="AJ25" s="69">
        <f>AVERAGE('ESCUADRA-CM'!AJ25,'ESCUADRA-FH'!AJ25,'ESCUADRA-MB'!AJ25,'ESCUADRA-EM'!AJ25,'ESCUADRA-RC'!AJ25)</f>
        <v>8.4</v>
      </c>
    </row>
    <row r="26" ht="12.0" customHeight="1">
      <c r="A26" s="5"/>
      <c r="B26" s="20" t="s">
        <v>8</v>
      </c>
      <c r="C26" s="37" t="s">
        <v>22</v>
      </c>
      <c r="D26" s="69">
        <f>AVERAGE('ESCUADRA-CM'!D26,'ESCUADRA-FH'!D26,'ESCUADRA-MB'!D26,'ESCUADRA-EM'!D26,'ESCUADRA-RC'!D26)</f>
        <v>9.2</v>
      </c>
      <c r="E26" s="69">
        <f>AVERAGE('ESCUADRA-CM'!E26,'ESCUADRA-FH'!E26,'ESCUADRA-MB'!E26,'ESCUADRA-EM'!E26,'ESCUADRA-RC'!E26)</f>
        <v>8.4</v>
      </c>
      <c r="F26" s="69">
        <f>AVERAGE('ESCUADRA-CM'!F26,'ESCUADRA-FH'!F26,'ESCUADRA-MB'!F26,'ESCUADRA-EM'!F26,'ESCUADRA-RC'!F26)</f>
        <v>6.6</v>
      </c>
      <c r="G26" s="69">
        <f>AVERAGE('ESCUADRA-CM'!G26,'ESCUADRA-FH'!G26,'ESCUADRA-MB'!G26,'ESCUADRA-EM'!G26,'ESCUADRA-RC'!G26)</f>
        <v>7.4</v>
      </c>
      <c r="H26" s="69">
        <f>AVERAGE('ESCUADRA-CM'!H26,'ESCUADRA-FH'!H26,'ESCUADRA-MB'!H26,'ESCUADRA-EM'!H26,'ESCUADRA-RC'!H26)</f>
        <v>9</v>
      </c>
      <c r="I26" s="69" t="str">
        <f>AVERAGE('ESCUADRA-CM'!I26,'ESCUADRA-FH'!I26,'ESCUADRA-MB'!I26,'ESCUADRA-EM'!I26,'ESCUADRA-RC'!I26)</f>
        <v>#DIV/0!</v>
      </c>
      <c r="J26" s="69">
        <f>AVERAGE('ESCUADRA-CM'!J26,'ESCUADRA-FH'!J26,'ESCUADRA-MB'!J26,'ESCUADRA-EM'!J26,'ESCUADRA-RC'!J26)</f>
        <v>8.4</v>
      </c>
      <c r="K26" s="69">
        <f>AVERAGE('ESCUADRA-CM'!K26,'ESCUADRA-FH'!K26,'ESCUADRA-MB'!K26,'ESCUADRA-EM'!K26,'ESCUADRA-RC'!K26)</f>
        <v>7.2</v>
      </c>
      <c r="L26" s="69">
        <f>AVERAGE('ESCUADRA-CM'!L26,'ESCUADRA-FH'!L26,'ESCUADRA-MB'!L26,'ESCUADRA-EM'!L26,'ESCUADRA-RC'!L26)</f>
        <v>5.6</v>
      </c>
      <c r="M26" s="69">
        <f>AVERAGE('ESCUADRA-CM'!M26,'ESCUADRA-FH'!M26,'ESCUADRA-MB'!M26,'ESCUADRA-EM'!M26,'ESCUADRA-RC'!M26)</f>
        <v>8.6</v>
      </c>
      <c r="N26" s="69">
        <f>AVERAGE('ESCUADRA-CM'!N26,'ESCUADRA-FH'!N26,'ESCUADRA-MB'!N26,'ESCUADRA-EM'!N26,'ESCUADRA-RC'!N26)</f>
        <v>7.4</v>
      </c>
      <c r="O26" s="69">
        <f>AVERAGE('ESCUADRA-CM'!O26,'ESCUADRA-FH'!O26,'ESCUADRA-MB'!O26,'ESCUADRA-EM'!O26,'ESCUADRA-RC'!O26)</f>
        <v>7.6</v>
      </c>
      <c r="P26" s="69">
        <f>AVERAGE('ESCUADRA-CM'!P26,'ESCUADRA-FH'!P26,'ESCUADRA-MB'!P26,'ESCUADRA-EM'!P26,'ESCUADRA-RC'!P26)</f>
        <v>9</v>
      </c>
      <c r="Q26" s="69">
        <f>AVERAGE('ESCUADRA-CM'!Q26,'ESCUADRA-FH'!Q26,'ESCUADRA-MB'!Q26,'ESCUADRA-EM'!Q26,'ESCUADRA-RC'!Q26)</f>
        <v>7.6</v>
      </c>
      <c r="R26" s="69">
        <f>AVERAGE('ESCUADRA-CM'!R26,'ESCUADRA-FH'!R26,'ESCUADRA-MB'!R26,'ESCUADRA-EM'!R26,'ESCUADRA-RC'!R26)</f>
        <v>8</v>
      </c>
      <c r="S26" s="69">
        <f>AVERAGE('ESCUADRA-CM'!S26,'ESCUADRA-FH'!S26,'ESCUADRA-MB'!S26,'ESCUADRA-EM'!S26,'ESCUADRA-RC'!S26)</f>
        <v>9.2</v>
      </c>
      <c r="T26" s="69">
        <f>AVERAGE('ESCUADRA-CM'!T26,'ESCUADRA-FH'!T26,'ESCUADRA-MB'!T26,'ESCUADRA-EM'!T26,'ESCUADRA-RC'!T26)</f>
        <v>9.4</v>
      </c>
      <c r="U26" s="69">
        <f>AVERAGE('ESCUADRA-CM'!U26,'ESCUADRA-FH'!U26,'ESCUADRA-MB'!U26,'ESCUADRA-EM'!U26,'ESCUADRA-RC'!U26)</f>
        <v>9</v>
      </c>
      <c r="V26" s="69">
        <f>AVERAGE('ESCUADRA-CM'!V26,'ESCUADRA-FH'!V26,'ESCUADRA-MB'!V26,'ESCUADRA-EM'!V26,'ESCUADRA-RC'!V26)</f>
        <v>9.2</v>
      </c>
      <c r="W26" s="69">
        <f>AVERAGE('ESCUADRA-CM'!W26,'ESCUADRA-FH'!W26,'ESCUADRA-MB'!W26,'ESCUADRA-EM'!W26,'ESCUADRA-RC'!W26)</f>
        <v>8.8</v>
      </c>
      <c r="X26" s="69">
        <f>AVERAGE('ESCUADRA-CM'!X26,'ESCUADRA-FH'!X26,'ESCUADRA-MB'!X26,'ESCUADRA-EM'!X26,'ESCUADRA-RC'!X26)</f>
        <v>8</v>
      </c>
      <c r="Y26" s="69">
        <f>AVERAGE('ESCUADRA-CM'!Y26,'ESCUADRA-FH'!Y26,'ESCUADRA-MB'!Y26,'ESCUADRA-EM'!Y26,'ESCUADRA-RC'!Y26)</f>
        <v>8</v>
      </c>
      <c r="Z26" s="69">
        <f>AVERAGE('ESCUADRA-CM'!Z26,'ESCUADRA-FH'!Z26,'ESCUADRA-MB'!Z26,'ESCUADRA-EM'!Z26,'ESCUADRA-RC'!Z26)</f>
        <v>8</v>
      </c>
      <c r="AA26" s="69">
        <f>AVERAGE('ESCUADRA-CM'!AA26,'ESCUADRA-FH'!AA26,'ESCUADRA-MB'!AA26,'ESCUADRA-EM'!AA26,'ESCUADRA-RC'!AA26)</f>
        <v>8.4</v>
      </c>
      <c r="AB26" s="69">
        <f>AVERAGE('ESCUADRA-CM'!AB26,'ESCUADRA-FH'!AB26,'ESCUADRA-MB'!AB26,'ESCUADRA-EM'!AB26,'ESCUADRA-RC'!AB26)</f>
        <v>8</v>
      </c>
      <c r="AC26" s="69">
        <f>AVERAGE('ESCUADRA-CM'!AC26,'ESCUADRA-FH'!AC26,'ESCUADRA-MB'!AC26,'ESCUADRA-EM'!AC26,'ESCUADRA-RC'!AC26)</f>
        <v>8.8</v>
      </c>
      <c r="AD26" s="69">
        <f>AVERAGE('ESCUADRA-CM'!AD26,'ESCUADRA-FH'!AD26,'ESCUADRA-MB'!AD26,'ESCUADRA-EM'!AD26,'ESCUADRA-RC'!AD26)</f>
        <v>8.8</v>
      </c>
      <c r="AE26" s="69">
        <f>AVERAGE('ESCUADRA-CM'!AE26,'ESCUADRA-FH'!AE26,'ESCUADRA-MB'!AE26,'ESCUADRA-EM'!AE26,'ESCUADRA-RC'!AE26)</f>
        <v>6.6</v>
      </c>
      <c r="AF26" s="69">
        <f>AVERAGE('ESCUADRA-CM'!AF26,'ESCUADRA-FH'!AF26,'ESCUADRA-MB'!AF26,'ESCUADRA-EM'!AF26,'ESCUADRA-RC'!AF26)</f>
        <v>9</v>
      </c>
      <c r="AG26" s="69">
        <f>AVERAGE('ESCUADRA-CM'!AG26,'ESCUADRA-FH'!AG26,'ESCUADRA-MB'!AG26,'ESCUADRA-EM'!AG26,'ESCUADRA-RC'!AG26)</f>
        <v>8.6</v>
      </c>
      <c r="AH26" s="69">
        <f>AVERAGE('ESCUADRA-CM'!AH26,'ESCUADRA-FH'!AH26,'ESCUADRA-MB'!AH26,'ESCUADRA-EM'!AH26,'ESCUADRA-RC'!AH26)</f>
        <v>7.6</v>
      </c>
      <c r="AI26" s="69">
        <f>AVERAGE('ESCUADRA-CM'!AI26,'ESCUADRA-FH'!AI26,'ESCUADRA-MB'!AI26,'ESCUADRA-EM'!AI26,'ESCUADRA-RC'!AI26)</f>
        <v>7.4</v>
      </c>
      <c r="AJ26" s="69">
        <f>AVERAGE('ESCUADRA-CM'!AJ26,'ESCUADRA-FH'!AJ26,'ESCUADRA-MB'!AJ26,'ESCUADRA-EM'!AJ26,'ESCUADRA-RC'!AJ26)</f>
        <v>7.8</v>
      </c>
    </row>
    <row r="27" ht="12.0" customHeight="1">
      <c r="A27" s="5"/>
      <c r="B27" s="20" t="s">
        <v>8</v>
      </c>
      <c r="C27" s="37" t="s">
        <v>23</v>
      </c>
      <c r="D27" s="69">
        <f>AVERAGE('ESCUADRA-CM'!D27,'ESCUADRA-FH'!D27,'ESCUADRA-MB'!D27,'ESCUADRA-EM'!D27,'ESCUADRA-RC'!D27)</f>
        <v>9</v>
      </c>
      <c r="E27" s="69">
        <f>AVERAGE('ESCUADRA-CM'!E27,'ESCUADRA-FH'!E27,'ESCUADRA-MB'!E27,'ESCUADRA-EM'!E27,'ESCUADRA-RC'!E27)</f>
        <v>7.4</v>
      </c>
      <c r="F27" s="69">
        <f>AVERAGE('ESCUADRA-CM'!F27,'ESCUADRA-FH'!F27,'ESCUADRA-MB'!F27,'ESCUADRA-EM'!F27,'ESCUADRA-RC'!F27)</f>
        <v>8.4</v>
      </c>
      <c r="G27" s="69">
        <f>AVERAGE('ESCUADRA-CM'!G27,'ESCUADRA-FH'!G27,'ESCUADRA-MB'!G27,'ESCUADRA-EM'!G27,'ESCUADRA-RC'!G27)</f>
        <v>8.2</v>
      </c>
      <c r="H27" s="69">
        <f>AVERAGE('ESCUADRA-CM'!H27,'ESCUADRA-FH'!H27,'ESCUADRA-MB'!H27,'ESCUADRA-EM'!H27,'ESCUADRA-RC'!H27)</f>
        <v>9</v>
      </c>
      <c r="I27" s="69" t="str">
        <f>AVERAGE('ESCUADRA-CM'!I27,'ESCUADRA-FH'!I27,'ESCUADRA-MB'!I27,'ESCUADRA-EM'!I27,'ESCUADRA-RC'!I27)</f>
        <v>#DIV/0!</v>
      </c>
      <c r="J27" s="69">
        <f>AVERAGE('ESCUADRA-CM'!J27,'ESCUADRA-FH'!J27,'ESCUADRA-MB'!J27,'ESCUADRA-EM'!J27,'ESCUADRA-RC'!J27)</f>
        <v>7.6</v>
      </c>
      <c r="K27" s="69">
        <f>AVERAGE('ESCUADRA-CM'!K27,'ESCUADRA-FH'!K27,'ESCUADRA-MB'!K27,'ESCUADRA-EM'!K27,'ESCUADRA-RC'!K27)</f>
        <v>8.6</v>
      </c>
      <c r="L27" s="69">
        <f>AVERAGE('ESCUADRA-CM'!L27,'ESCUADRA-FH'!L27,'ESCUADRA-MB'!L27,'ESCUADRA-EM'!L27,'ESCUADRA-RC'!L27)</f>
        <v>6</v>
      </c>
      <c r="M27" s="69">
        <f>AVERAGE('ESCUADRA-CM'!M27,'ESCUADRA-FH'!M27,'ESCUADRA-MB'!M27,'ESCUADRA-EM'!M27,'ESCUADRA-RC'!M27)</f>
        <v>9.4</v>
      </c>
      <c r="N27" s="69">
        <f>AVERAGE('ESCUADRA-CM'!N27,'ESCUADRA-FH'!N27,'ESCUADRA-MB'!N27,'ESCUADRA-EM'!N27,'ESCUADRA-RC'!N27)</f>
        <v>8.6</v>
      </c>
      <c r="O27" s="69">
        <f>AVERAGE('ESCUADRA-CM'!O27,'ESCUADRA-FH'!O27,'ESCUADRA-MB'!O27,'ESCUADRA-EM'!O27,'ESCUADRA-RC'!O27)</f>
        <v>8.2</v>
      </c>
      <c r="P27" s="69">
        <f>AVERAGE('ESCUADRA-CM'!P27,'ESCUADRA-FH'!P27,'ESCUADRA-MB'!P27,'ESCUADRA-EM'!P27,'ESCUADRA-RC'!P27)</f>
        <v>8.6</v>
      </c>
      <c r="Q27" s="69">
        <f>AVERAGE('ESCUADRA-CM'!Q27,'ESCUADRA-FH'!Q27,'ESCUADRA-MB'!Q27,'ESCUADRA-EM'!Q27,'ESCUADRA-RC'!Q27)</f>
        <v>8.6</v>
      </c>
      <c r="R27" s="69">
        <f>AVERAGE('ESCUADRA-CM'!R27,'ESCUADRA-FH'!R27,'ESCUADRA-MB'!R27,'ESCUADRA-EM'!R27,'ESCUADRA-RC'!R27)</f>
        <v>8.6</v>
      </c>
      <c r="S27" s="69">
        <f>AVERAGE('ESCUADRA-CM'!S27,'ESCUADRA-FH'!S27,'ESCUADRA-MB'!S27,'ESCUADRA-EM'!S27,'ESCUADRA-RC'!S27)</f>
        <v>9.6</v>
      </c>
      <c r="T27" s="69">
        <f>AVERAGE('ESCUADRA-CM'!T27,'ESCUADRA-FH'!T27,'ESCUADRA-MB'!T27,'ESCUADRA-EM'!T27,'ESCUADRA-RC'!T27)</f>
        <v>9.6</v>
      </c>
      <c r="U27" s="69">
        <f>AVERAGE('ESCUADRA-CM'!U27,'ESCUADRA-FH'!U27,'ESCUADRA-MB'!U27,'ESCUADRA-EM'!U27,'ESCUADRA-RC'!U27)</f>
        <v>8.6</v>
      </c>
      <c r="V27" s="69">
        <f>AVERAGE('ESCUADRA-CM'!V27,'ESCUADRA-FH'!V27,'ESCUADRA-MB'!V27,'ESCUADRA-EM'!V27,'ESCUADRA-RC'!V27)</f>
        <v>9.4</v>
      </c>
      <c r="W27" s="69">
        <f>AVERAGE('ESCUADRA-CM'!W27,'ESCUADRA-FH'!W27,'ESCUADRA-MB'!W27,'ESCUADRA-EM'!W27,'ESCUADRA-RC'!W27)</f>
        <v>8.6</v>
      </c>
      <c r="X27" s="69">
        <f>AVERAGE('ESCUADRA-CM'!X27,'ESCUADRA-FH'!X27,'ESCUADRA-MB'!X27,'ESCUADRA-EM'!X27,'ESCUADRA-RC'!X27)</f>
        <v>9.2</v>
      </c>
      <c r="Y27" s="69">
        <f>AVERAGE('ESCUADRA-CM'!Y27,'ESCUADRA-FH'!Y27,'ESCUADRA-MB'!Y27,'ESCUADRA-EM'!Y27,'ESCUADRA-RC'!Y27)</f>
        <v>9</v>
      </c>
      <c r="Z27" s="69">
        <f>AVERAGE('ESCUADRA-CM'!Z27,'ESCUADRA-FH'!Z27,'ESCUADRA-MB'!Z27,'ESCUADRA-EM'!Z27,'ESCUADRA-RC'!Z27)</f>
        <v>8.6</v>
      </c>
      <c r="AA27" s="69">
        <f>AVERAGE('ESCUADRA-CM'!AA27,'ESCUADRA-FH'!AA27,'ESCUADRA-MB'!AA27,'ESCUADRA-EM'!AA27,'ESCUADRA-RC'!AA27)</f>
        <v>8</v>
      </c>
      <c r="AB27" s="69">
        <f>AVERAGE('ESCUADRA-CM'!AB27,'ESCUADRA-FH'!AB27,'ESCUADRA-MB'!AB27,'ESCUADRA-EM'!AB27,'ESCUADRA-RC'!AB27)</f>
        <v>8.6</v>
      </c>
      <c r="AC27" s="69">
        <f>AVERAGE('ESCUADRA-CM'!AC27,'ESCUADRA-FH'!AC27,'ESCUADRA-MB'!AC27,'ESCUADRA-EM'!AC27,'ESCUADRA-RC'!AC27)</f>
        <v>8.6</v>
      </c>
      <c r="AD27" s="69">
        <f>AVERAGE('ESCUADRA-CM'!AD27,'ESCUADRA-FH'!AD27,'ESCUADRA-MB'!AD27,'ESCUADRA-EM'!AD27,'ESCUADRA-RC'!AD27)</f>
        <v>8.6</v>
      </c>
      <c r="AE27" s="69">
        <f>AVERAGE('ESCUADRA-CM'!AE27,'ESCUADRA-FH'!AE27,'ESCUADRA-MB'!AE27,'ESCUADRA-EM'!AE27,'ESCUADRA-RC'!AE27)</f>
        <v>6.4</v>
      </c>
      <c r="AF27" s="69">
        <f>AVERAGE('ESCUADRA-CM'!AF27,'ESCUADRA-FH'!AF27,'ESCUADRA-MB'!AF27,'ESCUADRA-EM'!AF27,'ESCUADRA-RC'!AF27)</f>
        <v>9</v>
      </c>
      <c r="AG27" s="69">
        <f>AVERAGE('ESCUADRA-CM'!AG27,'ESCUADRA-FH'!AG27,'ESCUADRA-MB'!AG27,'ESCUADRA-EM'!AG27,'ESCUADRA-RC'!AG27)</f>
        <v>8.8</v>
      </c>
      <c r="AH27" s="69">
        <f>AVERAGE('ESCUADRA-CM'!AH27,'ESCUADRA-FH'!AH27,'ESCUADRA-MB'!AH27,'ESCUADRA-EM'!AH27,'ESCUADRA-RC'!AH27)</f>
        <v>7.6</v>
      </c>
      <c r="AI27" s="69">
        <f>AVERAGE('ESCUADRA-CM'!AI27,'ESCUADRA-FH'!AI27,'ESCUADRA-MB'!AI27,'ESCUADRA-EM'!AI27,'ESCUADRA-RC'!AI27)</f>
        <v>8.6</v>
      </c>
      <c r="AJ27" s="69">
        <f>AVERAGE('ESCUADRA-CM'!AJ27,'ESCUADRA-FH'!AJ27,'ESCUADRA-MB'!AJ27,'ESCUADRA-EM'!AJ27,'ESCUADRA-RC'!AJ27)</f>
        <v>8.2</v>
      </c>
    </row>
    <row r="28" ht="12.0" customHeight="1">
      <c r="A28" s="5"/>
      <c r="B28" s="20" t="s">
        <v>8</v>
      </c>
      <c r="C28" s="37" t="s">
        <v>24</v>
      </c>
      <c r="D28" s="69">
        <f>AVERAGE('ESCUADRA-CM'!D28,'ESCUADRA-FH'!D28,'ESCUADRA-MB'!D28,'ESCUADRA-EM'!D28,'ESCUADRA-RC'!D28)</f>
        <v>8.8</v>
      </c>
      <c r="E28" s="69">
        <f>AVERAGE('ESCUADRA-CM'!E28,'ESCUADRA-FH'!E28,'ESCUADRA-MB'!E28,'ESCUADRA-EM'!E28,'ESCUADRA-RC'!E28)</f>
        <v>9.2</v>
      </c>
      <c r="F28" s="69">
        <f>AVERAGE('ESCUADRA-CM'!F28,'ESCUADRA-FH'!F28,'ESCUADRA-MB'!F28,'ESCUADRA-EM'!F28,'ESCUADRA-RC'!F28)</f>
        <v>6.8</v>
      </c>
      <c r="G28" s="69">
        <f>AVERAGE('ESCUADRA-CM'!G28,'ESCUADRA-FH'!G28,'ESCUADRA-MB'!G28,'ESCUADRA-EM'!G28,'ESCUADRA-RC'!G28)</f>
        <v>8</v>
      </c>
      <c r="H28" s="69">
        <f>AVERAGE('ESCUADRA-CM'!H28,'ESCUADRA-FH'!H28,'ESCUADRA-MB'!H28,'ESCUADRA-EM'!H28,'ESCUADRA-RC'!H28)</f>
        <v>9</v>
      </c>
      <c r="I28" s="69" t="str">
        <f>AVERAGE('ESCUADRA-CM'!I28,'ESCUADRA-FH'!I28,'ESCUADRA-MB'!I28,'ESCUADRA-EM'!I28,'ESCUADRA-RC'!I28)</f>
        <v>#DIV/0!</v>
      </c>
      <c r="J28" s="69">
        <f>AVERAGE('ESCUADRA-CM'!J28,'ESCUADRA-FH'!J28,'ESCUADRA-MB'!J28,'ESCUADRA-EM'!J28,'ESCUADRA-RC'!J28)</f>
        <v>8.8</v>
      </c>
      <c r="K28" s="69">
        <f>AVERAGE('ESCUADRA-CM'!K28,'ESCUADRA-FH'!K28,'ESCUADRA-MB'!K28,'ESCUADRA-EM'!K28,'ESCUADRA-RC'!K28)</f>
        <v>7.4</v>
      </c>
      <c r="L28" s="69">
        <f>AVERAGE('ESCUADRA-CM'!L28,'ESCUADRA-FH'!L28,'ESCUADRA-MB'!L28,'ESCUADRA-EM'!L28,'ESCUADRA-RC'!L28)</f>
        <v>6.2</v>
      </c>
      <c r="M28" s="69">
        <f>AVERAGE('ESCUADRA-CM'!M28,'ESCUADRA-FH'!M28,'ESCUADRA-MB'!M28,'ESCUADRA-EM'!M28,'ESCUADRA-RC'!M28)</f>
        <v>8.6</v>
      </c>
      <c r="N28" s="69">
        <f>AVERAGE('ESCUADRA-CM'!N28,'ESCUADRA-FH'!N28,'ESCUADRA-MB'!N28,'ESCUADRA-EM'!N28,'ESCUADRA-RC'!N28)</f>
        <v>7.8</v>
      </c>
      <c r="O28" s="69">
        <f>AVERAGE('ESCUADRA-CM'!O28,'ESCUADRA-FH'!O28,'ESCUADRA-MB'!O28,'ESCUADRA-EM'!O28,'ESCUADRA-RC'!O28)</f>
        <v>8.4</v>
      </c>
      <c r="P28" s="69">
        <f>AVERAGE('ESCUADRA-CM'!P28,'ESCUADRA-FH'!P28,'ESCUADRA-MB'!P28,'ESCUADRA-EM'!P28,'ESCUADRA-RC'!P28)</f>
        <v>9.6</v>
      </c>
      <c r="Q28" s="69">
        <f>AVERAGE('ESCUADRA-CM'!Q28,'ESCUADRA-FH'!Q28,'ESCUADRA-MB'!Q28,'ESCUADRA-EM'!Q28,'ESCUADRA-RC'!Q28)</f>
        <v>8.4</v>
      </c>
      <c r="R28" s="69">
        <f>AVERAGE('ESCUADRA-CM'!R28,'ESCUADRA-FH'!R28,'ESCUADRA-MB'!R28,'ESCUADRA-EM'!R28,'ESCUADRA-RC'!R28)</f>
        <v>7.8</v>
      </c>
      <c r="S28" s="69">
        <f>AVERAGE('ESCUADRA-CM'!S28,'ESCUADRA-FH'!S28,'ESCUADRA-MB'!S28,'ESCUADRA-EM'!S28,'ESCUADRA-RC'!S28)</f>
        <v>9</v>
      </c>
      <c r="T28" s="69">
        <f>AVERAGE('ESCUADRA-CM'!T28,'ESCUADRA-FH'!T28,'ESCUADRA-MB'!T28,'ESCUADRA-EM'!T28,'ESCUADRA-RC'!T28)</f>
        <v>9.2</v>
      </c>
      <c r="U28" s="69">
        <f>AVERAGE('ESCUADRA-CM'!U28,'ESCUADRA-FH'!U28,'ESCUADRA-MB'!U28,'ESCUADRA-EM'!U28,'ESCUADRA-RC'!U28)</f>
        <v>9.2</v>
      </c>
      <c r="V28" s="69">
        <f>AVERAGE('ESCUADRA-CM'!V28,'ESCUADRA-FH'!V28,'ESCUADRA-MB'!V28,'ESCUADRA-EM'!V28,'ESCUADRA-RC'!V28)</f>
        <v>9.4</v>
      </c>
      <c r="W28" s="69">
        <f>AVERAGE('ESCUADRA-CM'!W28,'ESCUADRA-FH'!W28,'ESCUADRA-MB'!W28,'ESCUADRA-EM'!W28,'ESCUADRA-RC'!W28)</f>
        <v>9.6</v>
      </c>
      <c r="X28" s="69">
        <f>AVERAGE('ESCUADRA-CM'!X28,'ESCUADRA-FH'!X28,'ESCUADRA-MB'!X28,'ESCUADRA-EM'!X28,'ESCUADRA-RC'!X28)</f>
        <v>8.2</v>
      </c>
      <c r="Y28" s="69">
        <f>AVERAGE('ESCUADRA-CM'!Y28,'ESCUADRA-FH'!Y28,'ESCUADRA-MB'!Y28,'ESCUADRA-EM'!Y28,'ESCUADRA-RC'!Y28)</f>
        <v>8.2</v>
      </c>
      <c r="Z28" s="69">
        <f>AVERAGE('ESCUADRA-CM'!Z28,'ESCUADRA-FH'!Z28,'ESCUADRA-MB'!Z28,'ESCUADRA-EM'!Z28,'ESCUADRA-RC'!Z28)</f>
        <v>8.6</v>
      </c>
      <c r="AA28" s="69">
        <f>AVERAGE('ESCUADRA-CM'!AA28,'ESCUADRA-FH'!AA28,'ESCUADRA-MB'!AA28,'ESCUADRA-EM'!AA28,'ESCUADRA-RC'!AA28)</f>
        <v>9.2</v>
      </c>
      <c r="AB28" s="69">
        <f>AVERAGE('ESCUADRA-CM'!AB28,'ESCUADRA-FH'!AB28,'ESCUADRA-MB'!AB28,'ESCUADRA-EM'!AB28,'ESCUADRA-RC'!AB28)</f>
        <v>8.2</v>
      </c>
      <c r="AC28" s="69">
        <f>AVERAGE('ESCUADRA-CM'!AC28,'ESCUADRA-FH'!AC28,'ESCUADRA-MB'!AC28,'ESCUADRA-EM'!AC28,'ESCUADRA-RC'!AC28)</f>
        <v>9</v>
      </c>
      <c r="AD28" s="69">
        <f>AVERAGE('ESCUADRA-CM'!AD28,'ESCUADRA-FH'!AD28,'ESCUADRA-MB'!AD28,'ESCUADRA-EM'!AD28,'ESCUADRA-RC'!AD28)</f>
        <v>8.8</v>
      </c>
      <c r="AE28" s="69">
        <f>AVERAGE('ESCUADRA-CM'!AE28,'ESCUADRA-FH'!AE28,'ESCUADRA-MB'!AE28,'ESCUADRA-EM'!AE28,'ESCUADRA-RC'!AE28)</f>
        <v>7.8</v>
      </c>
      <c r="AF28" s="69">
        <f>AVERAGE('ESCUADRA-CM'!AF28,'ESCUADRA-FH'!AF28,'ESCUADRA-MB'!AF28,'ESCUADRA-EM'!AF28,'ESCUADRA-RC'!AF28)</f>
        <v>8.6</v>
      </c>
      <c r="AG28" s="69">
        <f>AVERAGE('ESCUADRA-CM'!AG28,'ESCUADRA-FH'!AG28,'ESCUADRA-MB'!AG28,'ESCUADRA-EM'!AG28,'ESCUADRA-RC'!AG28)</f>
        <v>9</v>
      </c>
      <c r="AH28" s="69">
        <f>AVERAGE('ESCUADRA-CM'!AH28,'ESCUADRA-FH'!AH28,'ESCUADRA-MB'!AH28,'ESCUADRA-EM'!AH28,'ESCUADRA-RC'!AH28)</f>
        <v>8.6</v>
      </c>
      <c r="AI28" s="69">
        <f>AVERAGE('ESCUADRA-CM'!AI28,'ESCUADRA-FH'!AI28,'ESCUADRA-MB'!AI28,'ESCUADRA-EM'!AI28,'ESCUADRA-RC'!AI28)</f>
        <v>7.8</v>
      </c>
      <c r="AJ28" s="69">
        <f>AVERAGE('ESCUADRA-CM'!AJ28,'ESCUADRA-FH'!AJ28,'ESCUADRA-MB'!AJ28,'ESCUADRA-EM'!AJ28,'ESCUADRA-RC'!AJ28)</f>
        <v>8.2</v>
      </c>
    </row>
    <row r="29" ht="12.0" customHeight="1">
      <c r="A29" s="5"/>
      <c r="B29" s="20" t="s">
        <v>8</v>
      </c>
      <c r="C29" s="37" t="s">
        <v>25</v>
      </c>
      <c r="D29" s="69">
        <f>AVERAGE('ESCUADRA-CM'!D29,'ESCUADRA-FH'!D29,'ESCUADRA-MB'!D29,'ESCUADRA-EM'!D29,'ESCUADRA-RC'!D29)</f>
        <v>9</v>
      </c>
      <c r="E29" s="69">
        <f>AVERAGE('ESCUADRA-CM'!E29,'ESCUADRA-FH'!E29,'ESCUADRA-MB'!E29,'ESCUADRA-EM'!E29,'ESCUADRA-RC'!E29)</f>
        <v>9.4</v>
      </c>
      <c r="F29" s="69">
        <f>AVERAGE('ESCUADRA-CM'!F29,'ESCUADRA-FH'!F29,'ESCUADRA-MB'!F29,'ESCUADRA-EM'!F29,'ESCUADRA-RC'!F29)</f>
        <v>7.8</v>
      </c>
      <c r="G29" s="69">
        <f>AVERAGE('ESCUADRA-CM'!G29,'ESCUADRA-FH'!G29,'ESCUADRA-MB'!G29,'ESCUADRA-EM'!G29,'ESCUADRA-RC'!G29)</f>
        <v>8.6</v>
      </c>
      <c r="H29" s="69">
        <f>AVERAGE('ESCUADRA-CM'!H29,'ESCUADRA-FH'!H29,'ESCUADRA-MB'!H29,'ESCUADRA-EM'!H29,'ESCUADRA-RC'!H29)</f>
        <v>9</v>
      </c>
      <c r="I29" s="69" t="str">
        <f>AVERAGE('ESCUADRA-CM'!I29,'ESCUADRA-FH'!I29,'ESCUADRA-MB'!I29,'ESCUADRA-EM'!I29,'ESCUADRA-RC'!I29)</f>
        <v>#DIV/0!</v>
      </c>
      <c r="J29" s="69">
        <f>AVERAGE('ESCUADRA-CM'!J29,'ESCUADRA-FH'!J29,'ESCUADRA-MB'!J29,'ESCUADRA-EM'!J29,'ESCUADRA-RC'!J29)</f>
        <v>8.8</v>
      </c>
      <c r="K29" s="69">
        <f>AVERAGE('ESCUADRA-CM'!K29,'ESCUADRA-FH'!K29,'ESCUADRA-MB'!K29,'ESCUADRA-EM'!K29,'ESCUADRA-RC'!K29)</f>
        <v>8.8</v>
      </c>
      <c r="L29" s="69">
        <f>AVERAGE('ESCUADRA-CM'!L29,'ESCUADRA-FH'!L29,'ESCUADRA-MB'!L29,'ESCUADRA-EM'!L29,'ESCUADRA-RC'!L29)</f>
        <v>6.4</v>
      </c>
      <c r="M29" s="69">
        <f>AVERAGE('ESCUADRA-CM'!M29,'ESCUADRA-FH'!M29,'ESCUADRA-MB'!M29,'ESCUADRA-EM'!M29,'ESCUADRA-RC'!M29)</f>
        <v>9.2</v>
      </c>
      <c r="N29" s="69">
        <f>AVERAGE('ESCUADRA-CM'!N29,'ESCUADRA-FH'!N29,'ESCUADRA-MB'!N29,'ESCUADRA-EM'!N29,'ESCUADRA-RC'!N29)</f>
        <v>8.8</v>
      </c>
      <c r="O29" s="69">
        <f>AVERAGE('ESCUADRA-CM'!O29,'ESCUADRA-FH'!O29,'ESCUADRA-MB'!O29,'ESCUADRA-EM'!O29,'ESCUADRA-RC'!O29)</f>
        <v>8.6</v>
      </c>
      <c r="P29" s="69">
        <f>AVERAGE('ESCUADRA-CM'!P29,'ESCUADRA-FH'!P29,'ESCUADRA-MB'!P29,'ESCUADRA-EM'!P29,'ESCUADRA-RC'!P29)</f>
        <v>9.2</v>
      </c>
      <c r="Q29" s="69">
        <f>AVERAGE('ESCUADRA-CM'!Q29,'ESCUADRA-FH'!Q29,'ESCUADRA-MB'!Q29,'ESCUADRA-EM'!Q29,'ESCUADRA-RC'!Q29)</f>
        <v>8.6</v>
      </c>
      <c r="R29" s="69">
        <f>AVERAGE('ESCUADRA-CM'!R29,'ESCUADRA-FH'!R29,'ESCUADRA-MB'!R29,'ESCUADRA-EM'!R29,'ESCUADRA-RC'!R29)</f>
        <v>8.4</v>
      </c>
      <c r="S29" s="69">
        <f>AVERAGE('ESCUADRA-CM'!S29,'ESCUADRA-FH'!S29,'ESCUADRA-MB'!S29,'ESCUADRA-EM'!S29,'ESCUADRA-RC'!S29)</f>
        <v>9</v>
      </c>
      <c r="T29" s="69">
        <f>AVERAGE('ESCUADRA-CM'!T29,'ESCUADRA-FH'!T29,'ESCUADRA-MB'!T29,'ESCUADRA-EM'!T29,'ESCUADRA-RC'!T29)</f>
        <v>9.4</v>
      </c>
      <c r="U29" s="69">
        <f>AVERAGE('ESCUADRA-CM'!U29,'ESCUADRA-FH'!U29,'ESCUADRA-MB'!U29,'ESCUADRA-EM'!U29,'ESCUADRA-RC'!U29)</f>
        <v>9.8</v>
      </c>
      <c r="V29" s="69">
        <f>AVERAGE('ESCUADRA-CM'!V29,'ESCUADRA-FH'!V29,'ESCUADRA-MB'!V29,'ESCUADRA-EM'!V29,'ESCUADRA-RC'!V29)</f>
        <v>9.6</v>
      </c>
      <c r="W29" s="69">
        <f>AVERAGE('ESCUADRA-CM'!W29,'ESCUADRA-FH'!W29,'ESCUADRA-MB'!W29,'ESCUADRA-EM'!W29,'ESCUADRA-RC'!W29)</f>
        <v>9.4</v>
      </c>
      <c r="X29" s="69">
        <f>AVERAGE('ESCUADRA-CM'!X29,'ESCUADRA-FH'!X29,'ESCUADRA-MB'!X29,'ESCUADRA-EM'!X29,'ESCUADRA-RC'!X29)</f>
        <v>8.6</v>
      </c>
      <c r="Y29" s="69">
        <f>AVERAGE('ESCUADRA-CM'!Y29,'ESCUADRA-FH'!Y29,'ESCUADRA-MB'!Y29,'ESCUADRA-EM'!Y29,'ESCUADRA-RC'!Y29)</f>
        <v>8.4</v>
      </c>
      <c r="Z29" s="69">
        <f>AVERAGE('ESCUADRA-CM'!Z29,'ESCUADRA-FH'!Z29,'ESCUADRA-MB'!Z29,'ESCUADRA-EM'!Z29,'ESCUADRA-RC'!Z29)</f>
        <v>8.6</v>
      </c>
      <c r="AA29" s="69">
        <f>AVERAGE('ESCUADRA-CM'!AA29,'ESCUADRA-FH'!AA29,'ESCUADRA-MB'!AA29,'ESCUADRA-EM'!AA29,'ESCUADRA-RC'!AA29)</f>
        <v>9.6</v>
      </c>
      <c r="AB29" s="69">
        <f>AVERAGE('ESCUADRA-CM'!AB29,'ESCUADRA-FH'!AB29,'ESCUADRA-MB'!AB29,'ESCUADRA-EM'!AB29,'ESCUADRA-RC'!AB29)</f>
        <v>8.4</v>
      </c>
      <c r="AC29" s="69">
        <f>AVERAGE('ESCUADRA-CM'!AC29,'ESCUADRA-FH'!AC29,'ESCUADRA-MB'!AC29,'ESCUADRA-EM'!AC29,'ESCUADRA-RC'!AC29)</f>
        <v>8.8</v>
      </c>
      <c r="AD29" s="69">
        <f>AVERAGE('ESCUADRA-CM'!AD29,'ESCUADRA-FH'!AD29,'ESCUADRA-MB'!AD29,'ESCUADRA-EM'!AD29,'ESCUADRA-RC'!AD29)</f>
        <v>9.2</v>
      </c>
      <c r="AE29" s="69">
        <f>AVERAGE('ESCUADRA-CM'!AE29,'ESCUADRA-FH'!AE29,'ESCUADRA-MB'!AE29,'ESCUADRA-EM'!AE29,'ESCUADRA-RC'!AE29)</f>
        <v>7</v>
      </c>
      <c r="AF29" s="69">
        <f>AVERAGE('ESCUADRA-CM'!AF29,'ESCUADRA-FH'!AF29,'ESCUADRA-MB'!AF29,'ESCUADRA-EM'!AF29,'ESCUADRA-RC'!AF29)</f>
        <v>9</v>
      </c>
      <c r="AG29" s="69">
        <f>AVERAGE('ESCUADRA-CM'!AG29,'ESCUADRA-FH'!AG29,'ESCUADRA-MB'!AG29,'ESCUADRA-EM'!AG29,'ESCUADRA-RC'!AG29)</f>
        <v>9</v>
      </c>
      <c r="AH29" s="69">
        <f>AVERAGE('ESCUADRA-CM'!AH29,'ESCUADRA-FH'!AH29,'ESCUADRA-MB'!AH29,'ESCUADRA-EM'!AH29,'ESCUADRA-RC'!AH29)</f>
        <v>8.4</v>
      </c>
      <c r="AI29" s="69">
        <f>AVERAGE('ESCUADRA-CM'!AI29,'ESCUADRA-FH'!AI29,'ESCUADRA-MB'!AI29,'ESCUADRA-EM'!AI29,'ESCUADRA-RC'!AI29)</f>
        <v>8.4</v>
      </c>
      <c r="AJ29" s="69">
        <f>AVERAGE('ESCUADRA-CM'!AJ29,'ESCUADRA-FH'!AJ29,'ESCUADRA-MB'!AJ29,'ESCUADRA-EM'!AJ29,'ESCUADRA-RC'!AJ29)</f>
        <v>8.4</v>
      </c>
    </row>
    <row r="30" ht="12.0" customHeight="1">
      <c r="A30" s="5"/>
      <c r="B30" s="20" t="s">
        <v>8</v>
      </c>
      <c r="C30" s="37" t="s">
        <v>26</v>
      </c>
      <c r="D30" s="69">
        <f>AVERAGE('ESCUADRA-CM'!D30,'ESCUADRA-FH'!D30,'ESCUADRA-MB'!D30,'ESCUADRA-EM'!D30,'ESCUADRA-RC'!D30)</f>
        <v>8.6</v>
      </c>
      <c r="E30" s="69">
        <f>AVERAGE('ESCUADRA-CM'!E30,'ESCUADRA-FH'!E30,'ESCUADRA-MB'!E30,'ESCUADRA-EM'!E30,'ESCUADRA-RC'!E30)</f>
        <v>7.4</v>
      </c>
      <c r="F30" s="69">
        <f>AVERAGE('ESCUADRA-CM'!F30,'ESCUADRA-FH'!F30,'ESCUADRA-MB'!F30,'ESCUADRA-EM'!F30,'ESCUADRA-RC'!F30)</f>
        <v>5.2</v>
      </c>
      <c r="G30" s="69">
        <f>AVERAGE('ESCUADRA-CM'!G30,'ESCUADRA-FH'!G30,'ESCUADRA-MB'!G30,'ESCUADRA-EM'!G30,'ESCUADRA-RC'!G30)</f>
        <v>6.8</v>
      </c>
      <c r="H30" s="69">
        <f>AVERAGE('ESCUADRA-CM'!H30,'ESCUADRA-FH'!H30,'ESCUADRA-MB'!H30,'ESCUADRA-EM'!H30,'ESCUADRA-RC'!H30)</f>
        <v>8.6</v>
      </c>
      <c r="I30" s="69" t="str">
        <f>AVERAGE('ESCUADRA-CM'!I30,'ESCUADRA-FH'!I30,'ESCUADRA-MB'!I30,'ESCUADRA-EM'!I30,'ESCUADRA-RC'!I30)</f>
        <v>#DIV/0!</v>
      </c>
      <c r="J30" s="69">
        <f>AVERAGE('ESCUADRA-CM'!J30,'ESCUADRA-FH'!J30,'ESCUADRA-MB'!J30,'ESCUADRA-EM'!J30,'ESCUADRA-RC'!J30)</f>
        <v>8.6</v>
      </c>
      <c r="K30" s="69">
        <f>AVERAGE('ESCUADRA-CM'!K30,'ESCUADRA-FH'!K30,'ESCUADRA-MB'!K30,'ESCUADRA-EM'!K30,'ESCUADRA-RC'!K30)</f>
        <v>6.2</v>
      </c>
      <c r="L30" s="69">
        <f>AVERAGE('ESCUADRA-CM'!L30,'ESCUADRA-FH'!L30,'ESCUADRA-MB'!L30,'ESCUADRA-EM'!L30,'ESCUADRA-RC'!L30)</f>
        <v>4.8</v>
      </c>
      <c r="M30" s="69">
        <f>AVERAGE('ESCUADRA-CM'!M30,'ESCUADRA-FH'!M30,'ESCUADRA-MB'!M30,'ESCUADRA-EM'!M30,'ESCUADRA-RC'!M30)</f>
        <v>8.2</v>
      </c>
      <c r="N30" s="69">
        <f>AVERAGE('ESCUADRA-CM'!N30,'ESCUADRA-FH'!N30,'ESCUADRA-MB'!N30,'ESCUADRA-EM'!N30,'ESCUADRA-RC'!N30)</f>
        <v>6.8</v>
      </c>
      <c r="O30" s="69">
        <f>AVERAGE('ESCUADRA-CM'!O30,'ESCUADRA-FH'!O30,'ESCUADRA-MB'!O30,'ESCUADRA-EM'!O30,'ESCUADRA-RC'!O30)</f>
        <v>7.4</v>
      </c>
      <c r="P30" s="69">
        <f>AVERAGE('ESCUADRA-CM'!P30,'ESCUADRA-FH'!P30,'ESCUADRA-MB'!P30,'ESCUADRA-EM'!P30,'ESCUADRA-RC'!P30)</f>
        <v>9</v>
      </c>
      <c r="Q30" s="69">
        <f>AVERAGE('ESCUADRA-CM'!Q30,'ESCUADRA-FH'!Q30,'ESCUADRA-MB'!Q30,'ESCUADRA-EM'!Q30,'ESCUADRA-RC'!Q30)</f>
        <v>7.2</v>
      </c>
      <c r="R30" s="69">
        <f>AVERAGE('ESCUADRA-CM'!R30,'ESCUADRA-FH'!R30,'ESCUADRA-MB'!R30,'ESCUADRA-EM'!R30,'ESCUADRA-RC'!R30)</f>
        <v>7.2</v>
      </c>
      <c r="S30" s="69">
        <f>AVERAGE('ESCUADRA-CM'!S30,'ESCUADRA-FH'!S30,'ESCUADRA-MB'!S30,'ESCUADRA-EM'!S30,'ESCUADRA-RC'!S30)</f>
        <v>9</v>
      </c>
      <c r="T30" s="69">
        <f>AVERAGE('ESCUADRA-CM'!T30,'ESCUADRA-FH'!T30,'ESCUADRA-MB'!T30,'ESCUADRA-EM'!T30,'ESCUADRA-RC'!T30)</f>
        <v>9.6</v>
      </c>
      <c r="U30" s="69">
        <f>AVERAGE('ESCUADRA-CM'!U30,'ESCUADRA-FH'!U30,'ESCUADRA-MB'!U30,'ESCUADRA-EM'!U30,'ESCUADRA-RC'!U30)</f>
        <v>8.6</v>
      </c>
      <c r="V30" s="69">
        <f>AVERAGE('ESCUADRA-CM'!V30,'ESCUADRA-FH'!V30,'ESCUADRA-MB'!V30,'ESCUADRA-EM'!V30,'ESCUADRA-RC'!V30)</f>
        <v>8</v>
      </c>
      <c r="W30" s="69">
        <f>AVERAGE('ESCUADRA-CM'!W30,'ESCUADRA-FH'!W30,'ESCUADRA-MB'!W30,'ESCUADRA-EM'!W30,'ESCUADRA-RC'!W30)</f>
        <v>7.8</v>
      </c>
      <c r="X30" s="69">
        <f>AVERAGE('ESCUADRA-CM'!X30,'ESCUADRA-FH'!X30,'ESCUADRA-MB'!X30,'ESCUADRA-EM'!X30,'ESCUADRA-RC'!X30)</f>
        <v>7.2</v>
      </c>
      <c r="Y30" s="69">
        <f>AVERAGE('ESCUADRA-CM'!Y30,'ESCUADRA-FH'!Y30,'ESCUADRA-MB'!Y30,'ESCUADRA-EM'!Y30,'ESCUADRA-RC'!Y30)</f>
        <v>7.6</v>
      </c>
      <c r="Z30" s="69">
        <f>AVERAGE('ESCUADRA-CM'!Z30,'ESCUADRA-FH'!Z30,'ESCUADRA-MB'!Z30,'ESCUADRA-EM'!Z30,'ESCUADRA-RC'!Z30)</f>
        <v>7.4</v>
      </c>
      <c r="AA30" s="69">
        <f>AVERAGE('ESCUADRA-CM'!AA30,'ESCUADRA-FH'!AA30,'ESCUADRA-MB'!AA30,'ESCUADRA-EM'!AA30,'ESCUADRA-RC'!AA30)</f>
        <v>8</v>
      </c>
      <c r="AB30" s="69">
        <f>AVERAGE('ESCUADRA-CM'!AB30,'ESCUADRA-FH'!AB30,'ESCUADRA-MB'!AB30,'ESCUADRA-EM'!AB30,'ESCUADRA-RC'!AB30)</f>
        <v>7.8</v>
      </c>
      <c r="AC30" s="69">
        <f>AVERAGE('ESCUADRA-CM'!AC30,'ESCUADRA-FH'!AC30,'ESCUADRA-MB'!AC30,'ESCUADRA-EM'!AC30,'ESCUADRA-RC'!AC30)</f>
        <v>8</v>
      </c>
      <c r="AD30" s="69">
        <f>AVERAGE('ESCUADRA-CM'!AD30,'ESCUADRA-FH'!AD30,'ESCUADRA-MB'!AD30,'ESCUADRA-EM'!AD30,'ESCUADRA-RC'!AD30)</f>
        <v>8.8</v>
      </c>
      <c r="AE30" s="69">
        <f>AVERAGE('ESCUADRA-CM'!AE30,'ESCUADRA-FH'!AE30,'ESCUADRA-MB'!AE30,'ESCUADRA-EM'!AE30,'ESCUADRA-RC'!AE30)</f>
        <v>4.4</v>
      </c>
      <c r="AF30" s="69">
        <f>AVERAGE('ESCUADRA-CM'!AF30,'ESCUADRA-FH'!AF30,'ESCUADRA-MB'!AF30,'ESCUADRA-EM'!AF30,'ESCUADRA-RC'!AF30)</f>
        <v>7.4</v>
      </c>
      <c r="AG30" s="69">
        <f>AVERAGE('ESCUADRA-CM'!AG30,'ESCUADRA-FH'!AG30,'ESCUADRA-MB'!AG30,'ESCUADRA-EM'!AG30,'ESCUADRA-RC'!AG30)</f>
        <v>7.6</v>
      </c>
      <c r="AH30" s="69">
        <f>AVERAGE('ESCUADRA-CM'!AH30,'ESCUADRA-FH'!AH30,'ESCUADRA-MB'!AH30,'ESCUADRA-EM'!AH30,'ESCUADRA-RC'!AH30)</f>
        <v>7.2</v>
      </c>
      <c r="AI30" s="69">
        <f>AVERAGE('ESCUADRA-CM'!AI30,'ESCUADRA-FH'!AI30,'ESCUADRA-MB'!AI30,'ESCUADRA-EM'!AI30,'ESCUADRA-RC'!AI30)</f>
        <v>7.2</v>
      </c>
      <c r="AJ30" s="69">
        <f>AVERAGE('ESCUADRA-CM'!AJ30,'ESCUADRA-FH'!AJ30,'ESCUADRA-MB'!AJ30,'ESCUADRA-EM'!AJ30,'ESCUADRA-RC'!AJ30)</f>
        <v>7.6</v>
      </c>
    </row>
    <row r="31" ht="12.0" customHeight="1">
      <c r="A31" s="5"/>
      <c r="B31" s="20" t="s">
        <v>8</v>
      </c>
      <c r="C31" s="37" t="s">
        <v>27</v>
      </c>
      <c r="D31" s="69">
        <f>AVERAGE('ESCUADRA-CM'!D31,'ESCUADRA-FH'!D31,'ESCUADRA-MB'!D31,'ESCUADRA-EM'!D31,'ESCUADRA-RC'!D31)</f>
        <v>8.4</v>
      </c>
      <c r="E31" s="69">
        <f>AVERAGE('ESCUADRA-CM'!E31,'ESCUADRA-FH'!E31,'ESCUADRA-MB'!E31,'ESCUADRA-EM'!E31,'ESCUADRA-RC'!E31)</f>
        <v>7.2</v>
      </c>
      <c r="F31" s="69">
        <f>AVERAGE('ESCUADRA-CM'!F31,'ESCUADRA-FH'!F31,'ESCUADRA-MB'!F31,'ESCUADRA-EM'!F31,'ESCUADRA-RC'!F31)</f>
        <v>6.4</v>
      </c>
      <c r="G31" s="69">
        <f>AVERAGE('ESCUADRA-CM'!G31,'ESCUADRA-FH'!G31,'ESCUADRA-MB'!G31,'ESCUADRA-EM'!G31,'ESCUADRA-RC'!G31)</f>
        <v>7.2</v>
      </c>
      <c r="H31" s="69">
        <f>AVERAGE('ESCUADRA-CM'!H31,'ESCUADRA-FH'!H31,'ESCUADRA-MB'!H31,'ESCUADRA-EM'!H31,'ESCUADRA-RC'!H31)</f>
        <v>8.2</v>
      </c>
      <c r="I31" s="69" t="str">
        <f>AVERAGE('ESCUADRA-CM'!I31,'ESCUADRA-FH'!I31,'ESCUADRA-MB'!I31,'ESCUADRA-EM'!I31,'ESCUADRA-RC'!I31)</f>
        <v>#DIV/0!</v>
      </c>
      <c r="J31" s="69">
        <f>AVERAGE('ESCUADRA-CM'!J31,'ESCUADRA-FH'!J31,'ESCUADRA-MB'!J31,'ESCUADRA-EM'!J31,'ESCUADRA-RC'!J31)</f>
        <v>8</v>
      </c>
      <c r="K31" s="69">
        <f>AVERAGE('ESCUADRA-CM'!K31,'ESCUADRA-FH'!K31,'ESCUADRA-MB'!K31,'ESCUADRA-EM'!K31,'ESCUADRA-RC'!K31)</f>
        <v>7.6</v>
      </c>
      <c r="L31" s="69">
        <f>AVERAGE('ESCUADRA-CM'!L31,'ESCUADRA-FH'!L31,'ESCUADRA-MB'!L31,'ESCUADRA-EM'!L31,'ESCUADRA-RC'!L31)</f>
        <v>5.6</v>
      </c>
      <c r="M31" s="69">
        <f>AVERAGE('ESCUADRA-CM'!M31,'ESCUADRA-FH'!M31,'ESCUADRA-MB'!M31,'ESCUADRA-EM'!M31,'ESCUADRA-RC'!M31)</f>
        <v>9.2</v>
      </c>
      <c r="N31" s="69">
        <f>AVERAGE('ESCUADRA-CM'!N31,'ESCUADRA-FH'!N31,'ESCUADRA-MB'!N31,'ESCUADRA-EM'!N31,'ESCUADRA-RC'!N31)</f>
        <v>8</v>
      </c>
      <c r="O31" s="69">
        <f>AVERAGE('ESCUADRA-CM'!O31,'ESCUADRA-FH'!O31,'ESCUADRA-MB'!O31,'ESCUADRA-EM'!O31,'ESCUADRA-RC'!O31)</f>
        <v>7.6</v>
      </c>
      <c r="P31" s="69">
        <f>AVERAGE('ESCUADRA-CM'!P31,'ESCUADRA-FH'!P31,'ESCUADRA-MB'!P31,'ESCUADRA-EM'!P31,'ESCUADRA-RC'!P31)</f>
        <v>7.8</v>
      </c>
      <c r="Q31" s="69">
        <f>AVERAGE('ESCUADRA-CM'!Q31,'ESCUADRA-FH'!Q31,'ESCUADRA-MB'!Q31,'ESCUADRA-EM'!Q31,'ESCUADRA-RC'!Q31)</f>
        <v>7.6</v>
      </c>
      <c r="R31" s="69">
        <f>AVERAGE('ESCUADRA-CM'!R31,'ESCUADRA-FH'!R31,'ESCUADRA-MB'!R31,'ESCUADRA-EM'!R31,'ESCUADRA-RC'!R31)</f>
        <v>7.8</v>
      </c>
      <c r="S31" s="69">
        <f>AVERAGE('ESCUADRA-CM'!S31,'ESCUADRA-FH'!S31,'ESCUADRA-MB'!S31,'ESCUADRA-EM'!S31,'ESCUADRA-RC'!S31)</f>
        <v>8.4</v>
      </c>
      <c r="T31" s="69">
        <f>AVERAGE('ESCUADRA-CM'!T31,'ESCUADRA-FH'!T31,'ESCUADRA-MB'!T31,'ESCUADRA-EM'!T31,'ESCUADRA-RC'!T31)</f>
        <v>9</v>
      </c>
      <c r="U31" s="69">
        <f>AVERAGE('ESCUADRA-CM'!U31,'ESCUADRA-FH'!U31,'ESCUADRA-MB'!U31,'ESCUADRA-EM'!U31,'ESCUADRA-RC'!U31)</f>
        <v>8.8</v>
      </c>
      <c r="V31" s="69">
        <f>AVERAGE('ESCUADRA-CM'!V31,'ESCUADRA-FH'!V31,'ESCUADRA-MB'!V31,'ESCUADRA-EM'!V31,'ESCUADRA-RC'!V31)</f>
        <v>9.8</v>
      </c>
      <c r="W31" s="69">
        <f>AVERAGE('ESCUADRA-CM'!W31,'ESCUADRA-FH'!W31,'ESCUADRA-MB'!W31,'ESCUADRA-EM'!W31,'ESCUADRA-RC'!W31)</f>
        <v>8.6</v>
      </c>
      <c r="X31" s="69">
        <f>AVERAGE('ESCUADRA-CM'!X31,'ESCUADRA-FH'!X31,'ESCUADRA-MB'!X31,'ESCUADRA-EM'!X31,'ESCUADRA-RC'!X31)</f>
        <v>7.6</v>
      </c>
      <c r="Y31" s="69">
        <f>AVERAGE('ESCUADRA-CM'!Y31,'ESCUADRA-FH'!Y31,'ESCUADRA-MB'!Y31,'ESCUADRA-EM'!Y31,'ESCUADRA-RC'!Y31)</f>
        <v>8.4</v>
      </c>
      <c r="Z31" s="69">
        <f>AVERAGE('ESCUADRA-CM'!Z31,'ESCUADRA-FH'!Z31,'ESCUADRA-MB'!Z31,'ESCUADRA-EM'!Z31,'ESCUADRA-RC'!Z31)</f>
        <v>8</v>
      </c>
      <c r="AA31" s="69">
        <f>AVERAGE('ESCUADRA-CM'!AA31,'ESCUADRA-FH'!AA31,'ESCUADRA-MB'!AA31,'ESCUADRA-EM'!AA31,'ESCUADRA-RC'!AA31)</f>
        <v>9.8</v>
      </c>
      <c r="AB31" s="69">
        <f>AVERAGE('ESCUADRA-CM'!AB31,'ESCUADRA-FH'!AB31,'ESCUADRA-MB'!AB31,'ESCUADRA-EM'!AB31,'ESCUADRA-RC'!AB31)</f>
        <v>7.8</v>
      </c>
      <c r="AC31" s="69">
        <f>AVERAGE('ESCUADRA-CM'!AC31,'ESCUADRA-FH'!AC31,'ESCUADRA-MB'!AC31,'ESCUADRA-EM'!AC31,'ESCUADRA-RC'!AC31)</f>
        <v>8.4</v>
      </c>
      <c r="AD31" s="69">
        <f>AVERAGE('ESCUADRA-CM'!AD31,'ESCUADRA-FH'!AD31,'ESCUADRA-MB'!AD31,'ESCUADRA-EM'!AD31,'ESCUADRA-RC'!AD31)</f>
        <v>8.4</v>
      </c>
      <c r="AE31" s="69">
        <f>AVERAGE('ESCUADRA-CM'!AE31,'ESCUADRA-FH'!AE31,'ESCUADRA-MB'!AE31,'ESCUADRA-EM'!AE31,'ESCUADRA-RC'!AE31)</f>
        <v>6.6</v>
      </c>
      <c r="AF31" s="69">
        <f>AVERAGE('ESCUADRA-CM'!AF31,'ESCUADRA-FH'!AF31,'ESCUADRA-MB'!AF31,'ESCUADRA-EM'!AF31,'ESCUADRA-RC'!AF31)</f>
        <v>9.8</v>
      </c>
      <c r="AG31" s="69">
        <f>AVERAGE('ESCUADRA-CM'!AG31,'ESCUADRA-FH'!AG31,'ESCUADRA-MB'!AG31,'ESCUADRA-EM'!AG31,'ESCUADRA-RC'!AG31)</f>
        <v>7.8</v>
      </c>
      <c r="AH31" s="69">
        <f>AVERAGE('ESCUADRA-CM'!AH31,'ESCUADRA-FH'!AH31,'ESCUADRA-MB'!AH31,'ESCUADRA-EM'!AH31,'ESCUADRA-RC'!AH31)</f>
        <v>7.8</v>
      </c>
      <c r="AI31" s="69">
        <f>AVERAGE('ESCUADRA-CM'!AI31,'ESCUADRA-FH'!AI31,'ESCUADRA-MB'!AI31,'ESCUADRA-EM'!AI31,'ESCUADRA-RC'!AI31)</f>
        <v>7.6</v>
      </c>
      <c r="AJ31" s="69">
        <f>AVERAGE('ESCUADRA-CM'!AJ31,'ESCUADRA-FH'!AJ31,'ESCUADRA-MB'!AJ31,'ESCUADRA-EM'!AJ31,'ESCUADRA-RC'!AJ31)</f>
        <v>7.8</v>
      </c>
    </row>
    <row r="32" ht="12.0" customHeight="1">
      <c r="A32" s="5"/>
      <c r="B32" s="20" t="s">
        <v>8</v>
      </c>
      <c r="C32" s="37" t="s">
        <v>28</v>
      </c>
      <c r="D32" s="69">
        <f>AVERAGE('ESCUADRA-CM'!D32,'ESCUADRA-FH'!D32,'ESCUADRA-MB'!D32,'ESCUADRA-EM'!D32,'ESCUADRA-RC'!D32)</f>
        <v>9</v>
      </c>
      <c r="E32" s="69">
        <f>AVERAGE('ESCUADRA-CM'!E32,'ESCUADRA-FH'!E32,'ESCUADRA-MB'!E32,'ESCUADRA-EM'!E32,'ESCUADRA-RC'!E32)</f>
        <v>7.6</v>
      </c>
      <c r="F32" s="69">
        <f>AVERAGE('ESCUADRA-CM'!F32,'ESCUADRA-FH'!F32,'ESCUADRA-MB'!F32,'ESCUADRA-EM'!F32,'ESCUADRA-RC'!F32)</f>
        <v>8</v>
      </c>
      <c r="G32" s="69">
        <f>AVERAGE('ESCUADRA-CM'!G32,'ESCUADRA-FH'!G32,'ESCUADRA-MB'!G32,'ESCUADRA-EM'!G32,'ESCUADRA-RC'!G32)</f>
        <v>8.4</v>
      </c>
      <c r="H32" s="69">
        <f>AVERAGE('ESCUADRA-CM'!H32,'ESCUADRA-FH'!H32,'ESCUADRA-MB'!H32,'ESCUADRA-EM'!H32,'ESCUADRA-RC'!H32)</f>
        <v>8.8</v>
      </c>
      <c r="I32" s="69" t="str">
        <f>AVERAGE('ESCUADRA-CM'!I32,'ESCUADRA-FH'!I32,'ESCUADRA-MB'!I32,'ESCUADRA-EM'!I32,'ESCUADRA-RC'!I32)</f>
        <v>#DIV/0!</v>
      </c>
      <c r="J32" s="69">
        <f>AVERAGE('ESCUADRA-CM'!J32,'ESCUADRA-FH'!J32,'ESCUADRA-MB'!J32,'ESCUADRA-EM'!J32,'ESCUADRA-RC'!J32)</f>
        <v>7.6</v>
      </c>
      <c r="K32" s="69">
        <f>AVERAGE('ESCUADRA-CM'!K32,'ESCUADRA-FH'!K32,'ESCUADRA-MB'!K32,'ESCUADRA-EM'!K32,'ESCUADRA-RC'!K32)</f>
        <v>8.4</v>
      </c>
      <c r="L32" s="69">
        <f>AVERAGE('ESCUADRA-CM'!L32,'ESCUADRA-FH'!L32,'ESCUADRA-MB'!L32,'ESCUADRA-EM'!L32,'ESCUADRA-RC'!L32)</f>
        <v>5.8</v>
      </c>
      <c r="M32" s="69">
        <f>AVERAGE('ESCUADRA-CM'!M32,'ESCUADRA-FH'!M32,'ESCUADRA-MB'!M32,'ESCUADRA-EM'!M32,'ESCUADRA-RC'!M32)</f>
        <v>9.2</v>
      </c>
      <c r="N32" s="69">
        <f>AVERAGE('ESCUADRA-CM'!N32,'ESCUADRA-FH'!N32,'ESCUADRA-MB'!N32,'ESCUADRA-EM'!N32,'ESCUADRA-RC'!N32)</f>
        <v>8.8</v>
      </c>
      <c r="O32" s="69">
        <f>AVERAGE('ESCUADRA-CM'!O32,'ESCUADRA-FH'!O32,'ESCUADRA-MB'!O32,'ESCUADRA-EM'!O32,'ESCUADRA-RC'!O32)</f>
        <v>6.8</v>
      </c>
      <c r="P32" s="69">
        <f>AVERAGE('ESCUADRA-CM'!P32,'ESCUADRA-FH'!P32,'ESCUADRA-MB'!P32,'ESCUADRA-EM'!P32,'ESCUADRA-RC'!P32)</f>
        <v>8.2</v>
      </c>
      <c r="Q32" s="69">
        <f>AVERAGE('ESCUADRA-CM'!Q32,'ESCUADRA-FH'!Q32,'ESCUADRA-MB'!Q32,'ESCUADRA-EM'!Q32,'ESCUADRA-RC'!Q32)</f>
        <v>8.4</v>
      </c>
      <c r="R32" s="69">
        <f>AVERAGE('ESCUADRA-CM'!R32,'ESCUADRA-FH'!R32,'ESCUADRA-MB'!R32,'ESCUADRA-EM'!R32,'ESCUADRA-RC'!R32)</f>
        <v>8.6</v>
      </c>
      <c r="S32" s="69">
        <f>AVERAGE('ESCUADRA-CM'!S32,'ESCUADRA-FH'!S32,'ESCUADRA-MB'!S32,'ESCUADRA-EM'!S32,'ESCUADRA-RC'!S32)</f>
        <v>9.2</v>
      </c>
      <c r="T32" s="69">
        <f>AVERAGE('ESCUADRA-CM'!T32,'ESCUADRA-FH'!T32,'ESCUADRA-MB'!T32,'ESCUADRA-EM'!T32,'ESCUADRA-RC'!T32)</f>
        <v>9.4</v>
      </c>
      <c r="U32" s="69">
        <f>AVERAGE('ESCUADRA-CM'!U32,'ESCUADRA-FH'!U32,'ESCUADRA-MB'!U32,'ESCUADRA-EM'!U32,'ESCUADRA-RC'!U32)</f>
        <v>8.8</v>
      </c>
      <c r="V32" s="69">
        <f>AVERAGE('ESCUADRA-CM'!V32,'ESCUADRA-FH'!V32,'ESCUADRA-MB'!V32,'ESCUADRA-EM'!V32,'ESCUADRA-RC'!V32)</f>
        <v>8.8</v>
      </c>
      <c r="W32" s="69">
        <f>AVERAGE('ESCUADRA-CM'!W32,'ESCUADRA-FH'!W32,'ESCUADRA-MB'!W32,'ESCUADRA-EM'!W32,'ESCUADRA-RC'!W32)</f>
        <v>8.4</v>
      </c>
      <c r="X32" s="69">
        <f>AVERAGE('ESCUADRA-CM'!X32,'ESCUADRA-FH'!X32,'ESCUADRA-MB'!X32,'ESCUADRA-EM'!X32,'ESCUADRA-RC'!X32)</f>
        <v>9</v>
      </c>
      <c r="Y32" s="69">
        <f>AVERAGE('ESCUADRA-CM'!Y32,'ESCUADRA-FH'!Y32,'ESCUADRA-MB'!Y32,'ESCUADRA-EM'!Y32,'ESCUADRA-RC'!Y32)</f>
        <v>8.8</v>
      </c>
      <c r="Z32" s="69">
        <f>AVERAGE('ESCUADRA-CM'!Z32,'ESCUADRA-FH'!Z32,'ESCUADRA-MB'!Z32,'ESCUADRA-EM'!Z32,'ESCUADRA-RC'!Z32)</f>
        <v>8.4</v>
      </c>
      <c r="AA32" s="69">
        <f>AVERAGE('ESCUADRA-CM'!AA32,'ESCUADRA-FH'!AA32,'ESCUADRA-MB'!AA32,'ESCUADRA-EM'!AA32,'ESCUADRA-RC'!AA32)</f>
        <v>8.2</v>
      </c>
      <c r="AB32" s="69">
        <f>AVERAGE('ESCUADRA-CM'!AB32,'ESCUADRA-FH'!AB32,'ESCUADRA-MB'!AB32,'ESCUADRA-EM'!AB32,'ESCUADRA-RC'!AB32)</f>
        <v>8.4</v>
      </c>
      <c r="AC32" s="69">
        <f>AVERAGE('ESCUADRA-CM'!AC32,'ESCUADRA-FH'!AC32,'ESCUADRA-MB'!AC32,'ESCUADRA-EM'!AC32,'ESCUADRA-RC'!AC32)</f>
        <v>8.6</v>
      </c>
      <c r="AD32" s="69">
        <f>AVERAGE('ESCUADRA-CM'!AD32,'ESCUADRA-FH'!AD32,'ESCUADRA-MB'!AD32,'ESCUADRA-EM'!AD32,'ESCUADRA-RC'!AD32)</f>
        <v>8.2</v>
      </c>
      <c r="AE32" s="69">
        <f>AVERAGE('ESCUADRA-CM'!AE32,'ESCUADRA-FH'!AE32,'ESCUADRA-MB'!AE32,'ESCUADRA-EM'!AE32,'ESCUADRA-RC'!AE32)</f>
        <v>5.8</v>
      </c>
      <c r="AF32" s="69">
        <f>AVERAGE('ESCUADRA-CM'!AF32,'ESCUADRA-FH'!AF32,'ESCUADRA-MB'!AF32,'ESCUADRA-EM'!AF32,'ESCUADRA-RC'!AF32)</f>
        <v>8.8</v>
      </c>
      <c r="AG32" s="69">
        <f>AVERAGE('ESCUADRA-CM'!AG32,'ESCUADRA-FH'!AG32,'ESCUADRA-MB'!AG32,'ESCUADRA-EM'!AG32,'ESCUADRA-RC'!AG32)</f>
        <v>8.4</v>
      </c>
      <c r="AH32" s="69">
        <f>AVERAGE('ESCUADRA-CM'!AH32,'ESCUADRA-FH'!AH32,'ESCUADRA-MB'!AH32,'ESCUADRA-EM'!AH32,'ESCUADRA-RC'!AH32)</f>
        <v>7.2</v>
      </c>
      <c r="AI32" s="69">
        <f>AVERAGE('ESCUADRA-CM'!AI32,'ESCUADRA-FH'!AI32,'ESCUADRA-MB'!AI32,'ESCUADRA-EM'!AI32,'ESCUADRA-RC'!AI32)</f>
        <v>9</v>
      </c>
      <c r="AJ32" s="69">
        <f>AVERAGE('ESCUADRA-CM'!AJ32,'ESCUADRA-FH'!AJ32,'ESCUADRA-MB'!AJ32,'ESCUADRA-EM'!AJ32,'ESCUADRA-RC'!AJ32)</f>
        <v>8.2</v>
      </c>
    </row>
    <row r="33" ht="12.0" customHeight="1">
      <c r="A33" s="5"/>
      <c r="B33" s="20"/>
      <c r="C33" s="33" t="s">
        <v>15</v>
      </c>
      <c r="D33" s="65">
        <f t="shared" ref="D33:AJ33" si="3">TRUNC(IFERROR(AVERAGE(D25:D32),"0"),2)</f>
        <v>8.82</v>
      </c>
      <c r="E33" s="65">
        <f t="shared" si="3"/>
        <v>8.17</v>
      </c>
      <c r="F33" s="65">
        <f t="shared" si="3"/>
        <v>7.05</v>
      </c>
      <c r="G33" s="65">
        <f t="shared" si="3"/>
        <v>7.85</v>
      </c>
      <c r="H33" s="65">
        <f t="shared" si="3"/>
        <v>8.87</v>
      </c>
      <c r="I33" s="65">
        <f t="shared" si="3"/>
        <v>0</v>
      </c>
      <c r="J33" s="65">
        <f t="shared" si="3"/>
        <v>8.3</v>
      </c>
      <c r="K33" s="65">
        <f t="shared" si="3"/>
        <v>7.8</v>
      </c>
      <c r="L33" s="65">
        <f t="shared" si="3"/>
        <v>5.82</v>
      </c>
      <c r="M33" s="65">
        <f t="shared" si="3"/>
        <v>8.92</v>
      </c>
      <c r="N33" s="65">
        <f t="shared" si="3"/>
        <v>8.1</v>
      </c>
      <c r="O33" s="65">
        <f t="shared" si="3"/>
        <v>7.87</v>
      </c>
      <c r="P33" s="65">
        <f t="shared" si="3"/>
        <v>8.8</v>
      </c>
      <c r="Q33" s="65">
        <f t="shared" si="3"/>
        <v>8.07</v>
      </c>
      <c r="R33" s="65">
        <f t="shared" si="3"/>
        <v>8.17</v>
      </c>
      <c r="S33" s="65">
        <f t="shared" si="3"/>
        <v>9</v>
      </c>
      <c r="T33" s="65">
        <f t="shared" si="3"/>
        <v>9.35</v>
      </c>
      <c r="U33" s="65">
        <f t="shared" si="3"/>
        <v>9</v>
      </c>
      <c r="V33" s="65">
        <f t="shared" si="3"/>
        <v>9.07</v>
      </c>
      <c r="W33" s="65">
        <f t="shared" si="3"/>
        <v>8.8</v>
      </c>
      <c r="X33" s="65">
        <f t="shared" si="3"/>
        <v>8.27</v>
      </c>
      <c r="Y33" s="65">
        <f t="shared" si="3"/>
        <v>8.37</v>
      </c>
      <c r="Z33" s="65">
        <f t="shared" si="3"/>
        <v>8.22</v>
      </c>
      <c r="AA33" s="65">
        <f t="shared" si="3"/>
        <v>8.72</v>
      </c>
      <c r="AB33" s="65">
        <f t="shared" si="3"/>
        <v>8.15</v>
      </c>
      <c r="AC33" s="65">
        <f t="shared" si="3"/>
        <v>8.57</v>
      </c>
      <c r="AD33" s="65">
        <f t="shared" si="3"/>
        <v>8.72</v>
      </c>
      <c r="AE33" s="65">
        <f t="shared" si="3"/>
        <v>6.57</v>
      </c>
      <c r="AF33" s="65">
        <f t="shared" si="3"/>
        <v>8.85</v>
      </c>
      <c r="AG33" s="65">
        <f t="shared" si="3"/>
        <v>8.5</v>
      </c>
      <c r="AH33" s="65">
        <f t="shared" si="3"/>
        <v>7.87</v>
      </c>
      <c r="AI33" s="65">
        <f t="shared" si="3"/>
        <v>8.05</v>
      </c>
      <c r="AJ33" s="65">
        <f t="shared" si="3"/>
        <v>8.07</v>
      </c>
    </row>
    <row r="34" ht="15.75" customHeight="1">
      <c r="A34" s="5"/>
      <c r="B34" s="2"/>
      <c r="C34" s="35" t="s">
        <v>29</v>
      </c>
      <c r="D34" s="66" t="s">
        <v>29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</row>
    <row r="35" ht="12.0" customHeight="1">
      <c r="A35" s="5"/>
      <c r="B35" s="20" t="s">
        <v>8</v>
      </c>
      <c r="C35" s="37" t="s">
        <v>30</v>
      </c>
      <c r="D35" s="67">
        <f>AVERAGE('ESCUADRA-CM'!D35,'ESCUADRA-FH'!D35,'ESCUADRA-MB'!D35,'ESCUADRA-EM'!D35,'ESCUADRA-RC'!D35)</f>
        <v>8.6</v>
      </c>
      <c r="E35" s="67">
        <f>AVERAGE('ESCUADRA-CM'!E35,'ESCUADRA-FH'!E35,'ESCUADRA-MB'!E35,'ESCUADRA-EM'!E35,'ESCUADRA-RC'!E35)</f>
        <v>7.8</v>
      </c>
      <c r="F35" s="67">
        <f>AVERAGE('ESCUADRA-CM'!F35,'ESCUADRA-FH'!F35,'ESCUADRA-MB'!F35,'ESCUADRA-EM'!F35,'ESCUADRA-RC'!F35)</f>
        <v>7.8</v>
      </c>
      <c r="G35" s="67">
        <f>AVERAGE('ESCUADRA-CM'!G35,'ESCUADRA-FH'!G35,'ESCUADRA-MB'!G35,'ESCUADRA-EM'!G35,'ESCUADRA-RC'!G35)</f>
        <v>8</v>
      </c>
      <c r="H35" s="67">
        <f>AVERAGE('ESCUADRA-CM'!H35,'ESCUADRA-FH'!H35,'ESCUADRA-MB'!H35,'ESCUADRA-EM'!H35,'ESCUADRA-RC'!H35)</f>
        <v>8.6</v>
      </c>
      <c r="I35" s="67" t="str">
        <f>AVERAGE('ESCUADRA-CM'!I35,'ESCUADRA-FH'!I35,'ESCUADRA-MB'!I35,'ESCUADRA-EM'!I35,'ESCUADRA-RC'!I35)</f>
        <v>#DIV/0!</v>
      </c>
      <c r="J35" s="67">
        <f>AVERAGE('ESCUADRA-CM'!J35,'ESCUADRA-FH'!J35,'ESCUADRA-MB'!J35,'ESCUADRA-EM'!J35,'ESCUADRA-RC'!J35)</f>
        <v>8.4</v>
      </c>
      <c r="K35" s="67">
        <f>AVERAGE('ESCUADRA-CM'!K35,'ESCUADRA-FH'!K35,'ESCUADRA-MB'!K35,'ESCUADRA-EM'!K35,'ESCUADRA-RC'!K35)</f>
        <v>8.2</v>
      </c>
      <c r="L35" s="67">
        <f>AVERAGE('ESCUADRA-CM'!L35,'ESCUADRA-FH'!L35,'ESCUADRA-MB'!L35,'ESCUADRA-EM'!L35,'ESCUADRA-RC'!L35)</f>
        <v>5.6</v>
      </c>
      <c r="M35" s="67">
        <f>AVERAGE('ESCUADRA-CM'!M35,'ESCUADRA-FH'!M35,'ESCUADRA-MB'!M35,'ESCUADRA-EM'!M35,'ESCUADRA-RC'!M35)</f>
        <v>9.8</v>
      </c>
      <c r="N35" s="67">
        <f>AVERAGE('ESCUADRA-CM'!N35,'ESCUADRA-FH'!N35,'ESCUADRA-MB'!N35,'ESCUADRA-EM'!N35,'ESCUADRA-RC'!N35)</f>
        <v>7.8</v>
      </c>
      <c r="O35" s="67">
        <f>AVERAGE('ESCUADRA-CM'!O35,'ESCUADRA-FH'!O35,'ESCUADRA-MB'!O35,'ESCUADRA-EM'!O35,'ESCUADRA-RC'!O35)</f>
        <v>7.8</v>
      </c>
      <c r="P35" s="67">
        <f>AVERAGE('ESCUADRA-CM'!P35,'ESCUADRA-FH'!P35,'ESCUADRA-MB'!P35,'ESCUADRA-EM'!P35,'ESCUADRA-RC'!P35)</f>
        <v>8.4</v>
      </c>
      <c r="Q35" s="67">
        <f>AVERAGE('ESCUADRA-CM'!Q35,'ESCUADRA-FH'!Q35,'ESCUADRA-MB'!Q35,'ESCUADRA-EM'!Q35,'ESCUADRA-RC'!Q35)</f>
        <v>8.2</v>
      </c>
      <c r="R35" s="67">
        <f>AVERAGE('ESCUADRA-CM'!R35,'ESCUADRA-FH'!R35,'ESCUADRA-MB'!R35,'ESCUADRA-EM'!R35,'ESCUADRA-RC'!R35)</f>
        <v>8.4</v>
      </c>
      <c r="S35" s="67">
        <f>AVERAGE('ESCUADRA-CM'!S35,'ESCUADRA-FH'!S35,'ESCUADRA-MB'!S35,'ESCUADRA-EM'!S35,'ESCUADRA-RC'!S35)</f>
        <v>8.6</v>
      </c>
      <c r="T35" s="67">
        <f>AVERAGE('ESCUADRA-CM'!T35,'ESCUADRA-FH'!T35,'ESCUADRA-MB'!T35,'ESCUADRA-EM'!T35,'ESCUADRA-RC'!T35)</f>
        <v>9.2</v>
      </c>
      <c r="U35" s="67">
        <f>AVERAGE('ESCUADRA-CM'!U35,'ESCUADRA-FH'!U35,'ESCUADRA-MB'!U35,'ESCUADRA-EM'!D34,'ESCUADRA-RC'!U35)</f>
        <v>9.25</v>
      </c>
      <c r="V35" s="67">
        <f>AVERAGE('ESCUADRA-CM'!V35,'ESCUADRA-FH'!V35,'ESCUADRA-MB'!V35,'ESCUADRA-EM'!V35,'ESCUADRA-RC'!V35)</f>
        <v>9.4</v>
      </c>
      <c r="W35" s="67">
        <f>AVERAGE('ESCUADRA-CM'!W35,'ESCUADRA-FH'!W35,'ESCUADRA-MB'!W35,'ESCUADRA-EM'!W35,'ESCUADRA-RC'!W35)</f>
        <v>9</v>
      </c>
      <c r="X35" s="67">
        <f>AVERAGE('ESCUADRA-CM'!X35,'ESCUADRA-FH'!X35,'ESCUADRA-MB'!X35,'ESCUADRA-EM'!X35,'ESCUADRA-RC'!X35)</f>
        <v>8.4</v>
      </c>
      <c r="Y35" s="67">
        <f>AVERAGE('ESCUADRA-CM'!Y35,'ESCUADRA-FH'!Y35,'ESCUADRA-MB'!Y35,'ESCUADRA-EM'!Y35,'ESCUADRA-RC'!Y35)</f>
        <v>9.4</v>
      </c>
      <c r="Z35" s="67">
        <f>AVERAGE('ESCUADRA-CM'!Z35,'ESCUADRA-FH'!Z35,'ESCUADRA-MB'!Z35,'ESCUADRA-EM'!Z35,'ESCUADRA-RC'!Z35)</f>
        <v>8.6</v>
      </c>
      <c r="AA35" s="67">
        <f>AVERAGE('ESCUADRA-CM'!AA35,'ESCUADRA-FH'!AA35,'ESCUADRA-MB'!AA35,'ESCUADRA-EM'!AA35,'ESCUADRA-RC'!AA35)</f>
        <v>8.4</v>
      </c>
      <c r="AB35" s="67">
        <f>AVERAGE('ESCUADRA-CM'!AB35,'ESCUADRA-FH'!AB35,'ESCUADRA-MB'!AB35,'ESCUADRA-EM'!AB35,'ESCUADRA-RC'!AB35)</f>
        <v>8.4</v>
      </c>
      <c r="AC35" s="67">
        <f>AVERAGE('ESCUADRA-CM'!AC35,'ESCUADRA-FH'!AC35,'ESCUADRA-MB'!AC35,'ESCUADRA-EM'!AC35,'ESCUADRA-RC'!AC35)</f>
        <v>9.2</v>
      </c>
      <c r="AD35" s="67">
        <f>AVERAGE('ESCUADRA-CM'!AD35,'ESCUADRA-FH'!AD35,'ESCUADRA-MB'!AD35,'ESCUADRA-EM'!AD35,'ESCUADRA-RC'!AD35)</f>
        <v>8.8</v>
      </c>
      <c r="AE35" s="67">
        <f>AVERAGE('ESCUADRA-CM'!AE35,'ESCUADRA-FH'!AE35,'ESCUADRA-MB'!AE35,'ESCUADRA-EM'!AE35,'ESCUADRA-RC'!AE35)</f>
        <v>6.8</v>
      </c>
      <c r="AF35" s="67">
        <f>AVERAGE('ESCUADRA-CM'!AF35,'ESCUADRA-FH'!AF35,'ESCUADRA-MB'!AF35,'ESCUADRA-EM'!AF35,'ESCUADRA-RC'!AF35)</f>
        <v>8.8</v>
      </c>
      <c r="AG35" s="67">
        <f>AVERAGE('ESCUADRA-CM'!AG35,'ESCUADRA-FH'!AG35,'ESCUADRA-MB'!AG35,'ESCUADRA-EM'!AG35,'ESCUADRA-RC'!AG35)</f>
        <v>8.8</v>
      </c>
      <c r="AH35" s="67">
        <f>AVERAGE('ESCUADRA-CM'!AH35,'ESCUADRA-FH'!AH35,'ESCUADRA-MB'!AH35,'ESCUADRA-EM'!AH35,'ESCUADRA-RC'!AH35)</f>
        <v>8.2</v>
      </c>
      <c r="AI35" s="67">
        <f>AVERAGE('ESCUADRA-CM'!AI35,'ESCUADRA-FH'!AI35,'ESCUADRA-MB'!AI35,'ESCUADRA-EM'!AI35,'ESCUADRA-RC'!AI35)</f>
        <v>8.4</v>
      </c>
      <c r="AJ35" s="67">
        <f>AVERAGE('ESCUADRA-CM'!AJ35,'ESCUADRA-FH'!AJ35,'ESCUADRA-MB'!AJ35,'ESCUADRA-EM'!AJ35,'ESCUADRA-RC'!AJ35)</f>
        <v>8</v>
      </c>
    </row>
    <row r="36" ht="12.0" customHeight="1">
      <c r="A36" s="5"/>
      <c r="B36" s="20" t="s">
        <v>8</v>
      </c>
      <c r="C36" s="37" t="s">
        <v>31</v>
      </c>
      <c r="D36" s="67">
        <f>AVERAGE('ESCUADRA-CM'!D36,'ESCUADRA-FH'!D36,'ESCUADRA-MB'!D36,'ESCUADRA-EM'!D36,'ESCUADRA-RC'!D36)</f>
        <v>8.4</v>
      </c>
      <c r="E36" s="67">
        <f>AVERAGE('ESCUADRA-CM'!E36,'ESCUADRA-FH'!E36,'ESCUADRA-MB'!E36,'ESCUADRA-EM'!E36,'ESCUADRA-RC'!E36)</f>
        <v>7.6</v>
      </c>
      <c r="F36" s="67">
        <f>AVERAGE('ESCUADRA-CM'!F36,'ESCUADRA-FH'!F36,'ESCUADRA-MB'!F36,'ESCUADRA-EM'!F36,'ESCUADRA-RC'!F36)</f>
        <v>8</v>
      </c>
      <c r="G36" s="67">
        <f>AVERAGE('ESCUADRA-CM'!G36,'ESCUADRA-FH'!G36,'ESCUADRA-MB'!G36,'ESCUADRA-EM'!G36,'ESCUADRA-RC'!G36)</f>
        <v>7.8</v>
      </c>
      <c r="H36" s="67">
        <f>AVERAGE('ESCUADRA-CM'!H36,'ESCUADRA-FH'!H36,'ESCUADRA-MB'!H36,'ESCUADRA-EM'!H36,'ESCUADRA-RC'!H36)</f>
        <v>8.4</v>
      </c>
      <c r="I36" s="67" t="str">
        <f>AVERAGE('ESCUADRA-CM'!I36,'ESCUADRA-FH'!I36,'ESCUADRA-MB'!I36,'ESCUADRA-EM'!I36,'ESCUADRA-RC'!I36)</f>
        <v>#DIV/0!</v>
      </c>
      <c r="J36" s="67">
        <f>AVERAGE('ESCUADRA-CM'!J36,'ESCUADRA-FH'!J36,'ESCUADRA-MB'!J36,'ESCUADRA-EM'!J36,'ESCUADRA-RC'!J36)</f>
        <v>8.6</v>
      </c>
      <c r="K36" s="67">
        <f>AVERAGE('ESCUADRA-CM'!K36,'ESCUADRA-FH'!K36,'ESCUADRA-MB'!K36,'ESCUADRA-EM'!K36,'ESCUADRA-RC'!K36)</f>
        <v>8</v>
      </c>
      <c r="L36" s="67">
        <f>AVERAGE('ESCUADRA-CM'!L36,'ESCUADRA-FH'!L36,'ESCUADRA-MB'!L36,'ESCUADRA-EM'!L36,'ESCUADRA-RC'!L36)</f>
        <v>6.2</v>
      </c>
      <c r="M36" s="67">
        <f>AVERAGE('ESCUADRA-CM'!M36,'ESCUADRA-FH'!M36,'ESCUADRA-MB'!M36,'ESCUADRA-EM'!M36,'ESCUADRA-RC'!M36)</f>
        <v>9.6</v>
      </c>
      <c r="N36" s="67">
        <f>AVERAGE('ESCUADRA-CM'!N36,'ESCUADRA-FH'!N36,'ESCUADRA-MB'!N36,'ESCUADRA-EM'!N36,'ESCUADRA-RC'!N36)</f>
        <v>8.2</v>
      </c>
      <c r="O36" s="67">
        <f>AVERAGE('ESCUADRA-CM'!O36,'ESCUADRA-FH'!O36,'ESCUADRA-MB'!O36,'ESCUADRA-EM'!O36,'ESCUADRA-RC'!O36)</f>
        <v>7.8</v>
      </c>
      <c r="P36" s="67">
        <f>AVERAGE('ESCUADRA-CM'!P36,'ESCUADRA-FH'!P36,'ESCUADRA-MB'!P36,'ESCUADRA-EM'!P36,'ESCUADRA-RC'!P36)</f>
        <v>8.4</v>
      </c>
      <c r="Q36" s="67">
        <f>AVERAGE('ESCUADRA-CM'!Q36,'ESCUADRA-FH'!Q36,'ESCUADRA-MB'!Q36,'ESCUADRA-EM'!Q36,'ESCUADRA-RC'!Q36)</f>
        <v>8.2</v>
      </c>
      <c r="R36" s="67">
        <f>AVERAGE('ESCUADRA-CM'!R36,'ESCUADRA-FH'!R36,'ESCUADRA-MB'!R36,'ESCUADRA-EM'!R36,'ESCUADRA-RC'!R36)</f>
        <v>8.4</v>
      </c>
      <c r="S36" s="67">
        <f>AVERAGE('ESCUADRA-CM'!S36,'ESCUADRA-FH'!S36,'ESCUADRA-MB'!S36,'ESCUADRA-EM'!S36,'ESCUADRA-RC'!S36)</f>
        <v>8.8</v>
      </c>
      <c r="T36" s="67">
        <f>AVERAGE('ESCUADRA-CM'!T36,'ESCUADRA-FH'!T36,'ESCUADRA-MB'!T36,'ESCUADRA-EM'!T36,'ESCUADRA-RC'!T36)</f>
        <v>9.6</v>
      </c>
      <c r="U36" s="67">
        <f>AVERAGE('ESCUADRA-CM'!U36,'ESCUADRA-FH'!U36,'ESCUADRA-MB'!U36,'ESCUADRA-EM'!U36,'ESCUADRA-RC'!U36)</f>
        <v>9.4</v>
      </c>
      <c r="V36" s="67">
        <f>AVERAGE('ESCUADRA-CM'!V36,'ESCUADRA-FH'!V36,'ESCUADRA-MB'!V36,'ESCUADRA-EM'!V36,'ESCUADRA-RC'!V36)</f>
        <v>8.4</v>
      </c>
      <c r="W36" s="67">
        <f>AVERAGE('ESCUADRA-CM'!W36,'ESCUADRA-FH'!W36,'ESCUADRA-MB'!W36,'ESCUADRA-EM'!W36,'ESCUADRA-RC'!W36)</f>
        <v>8.4</v>
      </c>
      <c r="X36" s="67">
        <f>AVERAGE('ESCUADRA-CM'!X36,'ESCUADRA-FH'!X36,'ESCUADRA-MB'!X36,'ESCUADRA-EM'!X36,'ESCUADRA-RC'!X36)</f>
        <v>8.6</v>
      </c>
      <c r="Y36" s="67">
        <f>AVERAGE('ESCUADRA-CM'!Y36,'ESCUADRA-FH'!Y36,'ESCUADRA-MB'!Y36,'ESCUADRA-EM'!Y36,'ESCUADRA-RC'!Y36)</f>
        <v>8.4</v>
      </c>
      <c r="Z36" s="67">
        <f>AVERAGE('ESCUADRA-CM'!Z36,'ESCUADRA-FH'!Z36,'ESCUADRA-MB'!Z36,'ESCUADRA-EM'!Z36,'ESCUADRA-RC'!Z36)</f>
        <v>8.4</v>
      </c>
      <c r="AA36" s="67">
        <f>AVERAGE('ESCUADRA-CM'!AA36,'ESCUADRA-FH'!AA36,'ESCUADRA-MB'!AA36,'ESCUADRA-EM'!AA36,'ESCUADRA-RC'!AA36)</f>
        <v>9.2</v>
      </c>
      <c r="AB36" s="67">
        <f>AVERAGE('ESCUADRA-CM'!AB36,'ESCUADRA-FH'!AB36,'ESCUADRA-MB'!AB36,'ESCUADRA-EM'!AB36,'ESCUADRA-RC'!AB36)</f>
        <v>8.4</v>
      </c>
      <c r="AC36" s="67">
        <f>AVERAGE('ESCUADRA-CM'!AC36,'ESCUADRA-FH'!AC36,'ESCUADRA-MB'!AC36,'ESCUADRA-EM'!AC36,'ESCUADRA-RC'!AC36)</f>
        <v>8.4</v>
      </c>
      <c r="AD36" s="67">
        <f>AVERAGE('ESCUADRA-CM'!AD36,'ESCUADRA-FH'!AD36,'ESCUADRA-MB'!AD36,'ESCUADRA-EM'!AD36,'ESCUADRA-RC'!AD36)</f>
        <v>8.6</v>
      </c>
      <c r="AE36" s="67">
        <f>AVERAGE('ESCUADRA-CM'!AE36,'ESCUADRA-FH'!AE36,'ESCUADRA-MB'!AE36,'ESCUADRA-EM'!AE36,'ESCUADRA-RC'!AE36)</f>
        <v>8</v>
      </c>
      <c r="AF36" s="67">
        <f>AVERAGE('ESCUADRA-CM'!AF36,'ESCUADRA-FH'!AF36,'ESCUADRA-MB'!AF36,'ESCUADRA-EM'!AF36,'ESCUADRA-RC'!AF36)</f>
        <v>8.4</v>
      </c>
      <c r="AG36" s="67">
        <f>AVERAGE('ESCUADRA-CM'!AG36,'ESCUADRA-FH'!AG36,'ESCUADRA-MB'!AG36,'ESCUADRA-EM'!AG36,'ESCUADRA-RC'!AG36)</f>
        <v>8.8</v>
      </c>
      <c r="AH36" s="67">
        <f>AVERAGE('ESCUADRA-CM'!AH36,'ESCUADRA-FH'!AH36,'ESCUADRA-MB'!AH36,'ESCUADRA-EM'!AH36,'ESCUADRA-RC'!AH36)</f>
        <v>8.4</v>
      </c>
      <c r="AI36" s="67">
        <f>AVERAGE('ESCUADRA-CM'!AI36,'ESCUADRA-FH'!AI36,'ESCUADRA-MB'!AI36,'ESCUADRA-EM'!AI36,'ESCUADRA-RC'!AI36)</f>
        <v>8.6</v>
      </c>
      <c r="AJ36" s="67">
        <f>AVERAGE('ESCUADRA-CM'!AJ36,'ESCUADRA-FH'!AJ36,'ESCUADRA-MB'!AJ36,'ESCUADRA-EM'!AJ36,'ESCUADRA-RC'!AJ36)</f>
        <v>8.2</v>
      </c>
    </row>
    <row r="37" ht="12.0" customHeight="1">
      <c r="A37" s="5"/>
      <c r="B37" s="20" t="s">
        <v>8</v>
      </c>
      <c r="C37" s="37" t="s">
        <v>32</v>
      </c>
      <c r="D37" s="67">
        <f>AVERAGE('ESCUADRA-CM'!D37,'ESCUADRA-FH'!D37,'ESCUADRA-MB'!D37,'ESCUADRA-EM'!D37,'ESCUADRA-RC'!D37)</f>
        <v>9.4</v>
      </c>
      <c r="E37" s="67">
        <f>AVERAGE('ESCUADRA-CM'!E37,'ESCUADRA-FH'!E37,'ESCUADRA-MB'!E37,'ESCUADRA-EM'!E37,'ESCUADRA-RC'!E37)</f>
        <v>7.4</v>
      </c>
      <c r="F37" s="67">
        <f>AVERAGE('ESCUADRA-CM'!F37,'ESCUADRA-FH'!F37,'ESCUADRA-MB'!F37,'ESCUADRA-EM'!F37,'ESCUADRA-RC'!F37)</f>
        <v>7.8</v>
      </c>
      <c r="G37" s="67">
        <f>AVERAGE('ESCUADRA-CM'!G37,'ESCUADRA-FH'!G37,'ESCUADRA-MB'!G37,'ESCUADRA-EM'!G37,'ESCUADRA-RC'!G37)</f>
        <v>8.2</v>
      </c>
      <c r="H37" s="67">
        <f>AVERAGE('ESCUADRA-CM'!H37,'ESCUADRA-FH'!H37,'ESCUADRA-MB'!H37,'ESCUADRA-EM'!H37,'ESCUADRA-RC'!H37)</f>
        <v>8.8</v>
      </c>
      <c r="I37" s="67" t="str">
        <f>AVERAGE('ESCUADRA-CM'!I37,'ESCUADRA-FH'!I37,'ESCUADRA-MB'!I37,'ESCUADRA-EM'!I37,'ESCUADRA-RC'!I37)</f>
        <v>#DIV/0!</v>
      </c>
      <c r="J37" s="67">
        <f>AVERAGE('ESCUADRA-CM'!J37,'ESCUADRA-FH'!J37,'ESCUADRA-MB'!J37,'ESCUADRA-EM'!J37,'ESCUADRA-RC'!J37)</f>
        <v>8.4</v>
      </c>
      <c r="K37" s="67">
        <f>AVERAGE('ESCUADRA-CM'!K37,'ESCUADRA-FH'!K37,'ESCUADRA-MB'!K37,'ESCUADRA-EM'!K37,'ESCUADRA-RC'!K37)</f>
        <v>8.2</v>
      </c>
      <c r="L37" s="67">
        <f>AVERAGE('ESCUADRA-CM'!L37,'ESCUADRA-FH'!L37,'ESCUADRA-MB'!L37,'ESCUADRA-EM'!L37,'ESCUADRA-RC'!L37)</f>
        <v>6.2</v>
      </c>
      <c r="M37" s="67">
        <f>AVERAGE('ESCUADRA-CM'!M37,'ESCUADRA-FH'!M37,'ESCUADRA-MB'!M37,'ESCUADRA-EM'!M37,'ESCUADRA-RC'!M37)</f>
        <v>9.2</v>
      </c>
      <c r="N37" s="67">
        <f>AVERAGE('ESCUADRA-CM'!N37,'ESCUADRA-FH'!N37,'ESCUADRA-MB'!N37,'ESCUADRA-EM'!N37,'ESCUADRA-RC'!N37)</f>
        <v>8.6</v>
      </c>
      <c r="O37" s="67">
        <f>AVERAGE('ESCUADRA-CM'!O37,'ESCUADRA-FH'!O37,'ESCUADRA-MB'!O37,'ESCUADRA-EM'!O37,'ESCUADRA-RC'!O37)</f>
        <v>8</v>
      </c>
      <c r="P37" s="67">
        <f>AVERAGE('ESCUADRA-CM'!P37,'ESCUADRA-FH'!P37,'ESCUADRA-MB'!P37,'ESCUADRA-EM'!P37,'ESCUADRA-RC'!P37)</f>
        <v>8.4</v>
      </c>
      <c r="Q37" s="67">
        <f>AVERAGE('ESCUADRA-CM'!Q37,'ESCUADRA-FH'!Q37,'ESCUADRA-MB'!Q37,'ESCUADRA-EM'!Q37,'ESCUADRA-RC'!Q37)</f>
        <v>8</v>
      </c>
      <c r="R37" s="67">
        <f>AVERAGE('ESCUADRA-CM'!R37,'ESCUADRA-FH'!R37,'ESCUADRA-MB'!R37,'ESCUADRA-EM'!R37,'ESCUADRA-RC'!R37)</f>
        <v>8.6</v>
      </c>
      <c r="S37" s="67">
        <f>AVERAGE('ESCUADRA-CM'!S37,'ESCUADRA-FH'!S37,'ESCUADRA-MB'!S37,'ESCUADRA-EM'!S37,'ESCUADRA-RC'!S37)</f>
        <v>9</v>
      </c>
      <c r="T37" s="67">
        <f>AVERAGE('ESCUADRA-CM'!T37,'ESCUADRA-FH'!T37,'ESCUADRA-MB'!T37,'ESCUADRA-EM'!T37,'ESCUADRA-RC'!T37)</f>
        <v>9.4</v>
      </c>
      <c r="U37" s="67">
        <f>AVERAGE('ESCUADRA-CM'!U37,'ESCUADRA-FH'!U37,'ESCUADRA-MB'!U37,'ESCUADRA-EM'!U37,'ESCUADRA-RC'!U37)</f>
        <v>10</v>
      </c>
      <c r="V37" s="67">
        <f>AVERAGE('ESCUADRA-CM'!V37,'ESCUADRA-FH'!V37,'ESCUADRA-MB'!V37,'ESCUADRA-EM'!V37,'ESCUADRA-RC'!V37)</f>
        <v>9.2</v>
      </c>
      <c r="W37" s="67">
        <f>AVERAGE('ESCUADRA-CM'!W37,'ESCUADRA-FH'!W37,'ESCUADRA-MB'!W37,'ESCUADRA-EM'!W37,'ESCUADRA-RC'!W37)</f>
        <v>8.4</v>
      </c>
      <c r="X37" s="67">
        <f>AVERAGE('ESCUADRA-CM'!X37,'ESCUADRA-FH'!X37,'ESCUADRA-MB'!X37,'ESCUADRA-EM'!X37,'ESCUADRA-RC'!X37)</f>
        <v>9</v>
      </c>
      <c r="Y37" s="67">
        <f>AVERAGE('ESCUADRA-CM'!Y37,'ESCUADRA-FH'!Y37,'ESCUADRA-MB'!Y37,'ESCUADRA-EM'!Y37,'ESCUADRA-RC'!Y37)</f>
        <v>8.6</v>
      </c>
      <c r="Z37" s="67">
        <f>AVERAGE('ESCUADRA-CM'!Z37,'ESCUADRA-FH'!Z37,'ESCUADRA-MB'!Z37,'ESCUADRA-EM'!Z37,'ESCUADRA-RC'!Z37)</f>
        <v>8.6</v>
      </c>
      <c r="AA37" s="67">
        <f>AVERAGE('ESCUADRA-CM'!AA37,'ESCUADRA-FH'!AA37,'ESCUADRA-MB'!AA37,'ESCUADRA-EM'!AA37,'ESCUADRA-RC'!AA37)</f>
        <v>9.6</v>
      </c>
      <c r="AB37" s="67">
        <f>AVERAGE('ESCUADRA-CM'!AB37,'ESCUADRA-FH'!AB37,'ESCUADRA-MB'!AB37,'ESCUADRA-EM'!AB37,'ESCUADRA-RC'!AB37)</f>
        <v>8.2</v>
      </c>
      <c r="AC37" s="67">
        <f>AVERAGE('ESCUADRA-CM'!AC37,'ESCUADRA-FH'!AC37,'ESCUADRA-MB'!AC37,'ESCUADRA-EM'!AC37,'ESCUADRA-RC'!AC37)</f>
        <v>8.6</v>
      </c>
      <c r="AD37" s="67">
        <f>AVERAGE('ESCUADRA-CM'!AD37,'ESCUADRA-FH'!AD37,'ESCUADRA-MB'!AD37,'ESCUADRA-EM'!AD37,'ESCUADRA-RC'!AD37)</f>
        <v>8.8</v>
      </c>
      <c r="AE37" s="67">
        <f>AVERAGE('ESCUADRA-CM'!AE37,'ESCUADRA-FH'!AE37,'ESCUADRA-MB'!AE37,'ESCUADRA-EM'!AE37,'ESCUADRA-RC'!AE37)</f>
        <v>7.8</v>
      </c>
      <c r="AF37" s="67">
        <f>AVERAGE('ESCUADRA-CM'!AF37,'ESCUADRA-FH'!AF37,'ESCUADRA-MB'!AF37,'ESCUADRA-EM'!AF37,'ESCUADRA-RC'!AF37)</f>
        <v>9.4</v>
      </c>
      <c r="AG37" s="67">
        <f>AVERAGE('ESCUADRA-CM'!AG37,'ESCUADRA-FH'!AG37,'ESCUADRA-MB'!AG37,'ESCUADRA-EM'!AG37,'ESCUADRA-RC'!AG37)</f>
        <v>9</v>
      </c>
      <c r="AH37" s="67">
        <f>AVERAGE('ESCUADRA-CM'!AH37,'ESCUADRA-FH'!AH37,'ESCUADRA-MB'!AH37,'ESCUADRA-EM'!AH37,'ESCUADRA-RC'!AH37)</f>
        <v>8.6</v>
      </c>
      <c r="AI37" s="67">
        <f>AVERAGE('ESCUADRA-CM'!AI37,'ESCUADRA-FH'!AI37,'ESCUADRA-MB'!AI37,'ESCUADRA-EM'!AI37,'ESCUADRA-RC'!AI37)</f>
        <v>8.8</v>
      </c>
      <c r="AJ37" s="67">
        <f>AVERAGE('ESCUADRA-CM'!AJ37,'ESCUADRA-FH'!AJ37,'ESCUADRA-MB'!AJ37,'ESCUADRA-EM'!AJ37,'ESCUADRA-RC'!AJ37)</f>
        <v>8.6</v>
      </c>
    </row>
    <row r="38" ht="12.0" customHeight="1">
      <c r="A38" s="5"/>
      <c r="B38" s="20" t="s">
        <v>8</v>
      </c>
      <c r="C38" s="37" t="s">
        <v>33</v>
      </c>
      <c r="D38" s="67">
        <f>AVERAGE('ESCUADRA-CM'!D38,'ESCUADRA-FH'!D38,'ESCUADRA-MB'!D38,'ESCUADRA-EM'!D38,'ESCUADRA-RC'!D38)</f>
        <v>8.8</v>
      </c>
      <c r="E38" s="67">
        <f>AVERAGE('ESCUADRA-CM'!E38,'ESCUADRA-FH'!E38,'ESCUADRA-MB'!E38,'ESCUADRA-EM'!E38,'ESCUADRA-RC'!E38)</f>
        <v>7.6</v>
      </c>
      <c r="F38" s="67">
        <f>AVERAGE('ESCUADRA-CM'!F38,'ESCUADRA-FH'!F38,'ESCUADRA-MB'!F38,'ESCUADRA-EM'!F38,'ESCUADRA-RC'!F38)</f>
        <v>8.2</v>
      </c>
      <c r="G38" s="67">
        <f>AVERAGE('ESCUADRA-CM'!G38,'ESCUADRA-FH'!G38,'ESCUADRA-MB'!G38,'ESCUADRA-EM'!G38,'ESCUADRA-RC'!G38)</f>
        <v>8</v>
      </c>
      <c r="H38" s="67">
        <f>AVERAGE('ESCUADRA-CM'!H38,'ESCUADRA-FH'!H38,'ESCUADRA-MB'!H38,'ESCUADRA-EM'!H38,'ESCUADRA-RC'!H38)</f>
        <v>8.4</v>
      </c>
      <c r="I38" s="67" t="str">
        <f>AVERAGE('ESCUADRA-CM'!I38,'ESCUADRA-FH'!I38,'ESCUADRA-MB'!I38,'ESCUADRA-EM'!I38,'ESCUADRA-RC'!I38)</f>
        <v>#DIV/0!</v>
      </c>
      <c r="J38" s="67">
        <f>AVERAGE('ESCUADRA-CM'!J38,'ESCUADRA-FH'!J38,'ESCUADRA-MB'!J38,'ESCUADRA-EM'!J38,'ESCUADRA-RC'!J38)</f>
        <v>8</v>
      </c>
      <c r="K38" s="67">
        <f>AVERAGE('ESCUADRA-CM'!K38,'ESCUADRA-FH'!K38,'ESCUADRA-MB'!K38,'ESCUADRA-EM'!K38,'ESCUADRA-RC'!K38)</f>
        <v>8.4</v>
      </c>
      <c r="L38" s="67">
        <f>AVERAGE('ESCUADRA-CM'!L38,'ESCUADRA-FH'!L38,'ESCUADRA-MB'!L38,'ESCUADRA-EM'!L38,'ESCUADRA-RC'!L38)</f>
        <v>5.8</v>
      </c>
      <c r="M38" s="67">
        <f>AVERAGE('ESCUADRA-CM'!M38,'ESCUADRA-FH'!M38,'ESCUADRA-MB'!M38,'ESCUADRA-EM'!M38,'ESCUADRA-RC'!M38)</f>
        <v>9.2</v>
      </c>
      <c r="N38" s="67">
        <f>AVERAGE('ESCUADRA-CM'!N38,'ESCUADRA-FH'!N38,'ESCUADRA-MB'!N38,'ESCUADRA-EM'!N38,'ESCUADRA-RC'!N38)</f>
        <v>8.2</v>
      </c>
      <c r="O38" s="67">
        <f>AVERAGE('ESCUADRA-CM'!O38,'ESCUADRA-FH'!O38,'ESCUADRA-MB'!O38,'ESCUADRA-EM'!O38,'ESCUADRA-RC'!O38)</f>
        <v>7.6</v>
      </c>
      <c r="P38" s="67">
        <f>AVERAGE('ESCUADRA-CM'!P38,'ESCUADRA-FH'!P38,'ESCUADRA-MB'!P38,'ESCUADRA-EM'!P38,'ESCUADRA-RC'!P38)</f>
        <v>8.2</v>
      </c>
      <c r="Q38" s="67">
        <f>AVERAGE('ESCUADRA-CM'!Q38,'ESCUADRA-FH'!Q38,'ESCUADRA-MB'!Q38,'ESCUADRA-EM'!Q38,'ESCUADRA-RC'!Q38)</f>
        <v>8.2</v>
      </c>
      <c r="R38" s="67">
        <f>AVERAGE('ESCUADRA-CM'!R38,'ESCUADRA-FH'!R38,'ESCUADRA-MB'!R38,'ESCUADRA-EM'!R38,'ESCUADRA-RC'!R38)</f>
        <v>8.2</v>
      </c>
      <c r="S38" s="67">
        <f>AVERAGE('ESCUADRA-CM'!S38,'ESCUADRA-FH'!S38,'ESCUADRA-MB'!S38,'ESCUADRA-EM'!S38,'ESCUADRA-RC'!S38)</f>
        <v>8.6</v>
      </c>
      <c r="T38" s="67">
        <f>AVERAGE('ESCUADRA-CM'!T38,'ESCUADRA-FH'!T38,'ESCUADRA-MB'!T38,'ESCUADRA-EM'!T38,'ESCUADRA-RC'!T38)</f>
        <v>9.4</v>
      </c>
      <c r="U38" s="67">
        <f>AVERAGE('ESCUADRA-CM'!U38,'ESCUADRA-FH'!U38,'ESCUADRA-MB'!U38,'ESCUADRA-EM'!U38,'ESCUADRA-RC'!U38)</f>
        <v>9</v>
      </c>
      <c r="V38" s="67">
        <f>AVERAGE('ESCUADRA-CM'!V38,'ESCUADRA-FH'!V38,'ESCUADRA-MB'!V38,'ESCUADRA-EM'!V38,'ESCUADRA-RC'!V38)</f>
        <v>8.4</v>
      </c>
      <c r="W38" s="67">
        <f>AVERAGE('ESCUADRA-CM'!W38,'ESCUADRA-FH'!W38,'ESCUADRA-MB'!W38,'ESCUADRA-EM'!W38,'ESCUADRA-RC'!W38)</f>
        <v>8.2</v>
      </c>
      <c r="X38" s="67">
        <f>AVERAGE('ESCUADRA-CM'!X38,'ESCUADRA-FH'!X38,'ESCUADRA-MB'!X38,'ESCUADRA-EM'!X38,'ESCUADRA-RC'!X38)</f>
        <v>8.8</v>
      </c>
      <c r="Y38" s="67">
        <f>AVERAGE('ESCUADRA-CM'!Y38,'ESCUADRA-FH'!Y38,'ESCUADRA-MB'!Y38,'ESCUADRA-EM'!Y38,'ESCUADRA-RC'!Y38)</f>
        <v>8.4</v>
      </c>
      <c r="Z38" s="67">
        <f>AVERAGE('ESCUADRA-CM'!Z38,'ESCUADRA-FH'!Z38,'ESCUADRA-MB'!Z38,'ESCUADRA-EM'!Z38,'ESCUADRA-RC'!Z38)</f>
        <v>8</v>
      </c>
      <c r="AA38" s="67">
        <f>AVERAGE('ESCUADRA-CM'!AA38,'ESCUADRA-FH'!AA38,'ESCUADRA-MB'!AA38,'ESCUADRA-EM'!AA38,'ESCUADRA-RC'!AA38)</f>
        <v>8.4</v>
      </c>
      <c r="AB38" s="67">
        <f>AVERAGE('ESCUADRA-CM'!AB38,'ESCUADRA-FH'!AB38,'ESCUADRA-MB'!AB38,'ESCUADRA-EM'!AB38,'ESCUADRA-RC'!AB38)</f>
        <v>8</v>
      </c>
      <c r="AC38" s="67">
        <f>AVERAGE('ESCUADRA-CM'!AC38,'ESCUADRA-FH'!AC38,'ESCUADRA-MB'!AC38,'ESCUADRA-EM'!AC38,'ESCUADRA-RC'!AC38)</f>
        <v>8.8</v>
      </c>
      <c r="AD38" s="67">
        <f>AVERAGE('ESCUADRA-CM'!AD38,'ESCUADRA-FH'!AD38,'ESCUADRA-MB'!AD38,'ESCUADRA-EM'!AD38,'ESCUADRA-RC'!AD38)</f>
        <v>8.4</v>
      </c>
      <c r="AE38" s="67">
        <f>AVERAGE('ESCUADRA-CM'!AE38,'ESCUADRA-FH'!AE38,'ESCUADRA-MB'!AE38,'ESCUADRA-EM'!AE38,'ESCUADRA-RC'!AE38)</f>
        <v>8</v>
      </c>
      <c r="AF38" s="67">
        <f>AVERAGE('ESCUADRA-CM'!AF38,'ESCUADRA-FH'!AF38,'ESCUADRA-MB'!AF38,'ESCUADRA-EM'!AF38,'ESCUADRA-RC'!AF38)</f>
        <v>8.8</v>
      </c>
      <c r="AG38" s="67">
        <f>AVERAGE('ESCUADRA-CM'!AG38,'ESCUADRA-FH'!AG38,'ESCUADRA-MB'!AG38,'ESCUADRA-EM'!AG38,'ESCUADRA-RC'!AG38)</f>
        <v>8.4</v>
      </c>
      <c r="AH38" s="67">
        <f>AVERAGE('ESCUADRA-CM'!AH38,'ESCUADRA-FH'!AH38,'ESCUADRA-MB'!AH38,'ESCUADRA-EM'!AH38,'ESCUADRA-RC'!AH38)</f>
        <v>7.8</v>
      </c>
      <c r="AI38" s="67">
        <f>AVERAGE('ESCUADRA-CM'!AI38,'ESCUADRA-FH'!AI38,'ESCUADRA-MB'!AI38,'ESCUADRA-EM'!AI38,'ESCUADRA-RC'!AI38)</f>
        <v>9</v>
      </c>
      <c r="AJ38" s="67">
        <f>AVERAGE('ESCUADRA-CM'!AJ38,'ESCUADRA-FH'!AJ38,'ESCUADRA-MB'!AJ38,'ESCUADRA-EM'!AJ38,'ESCUADRA-RC'!AJ38)</f>
        <v>8.4</v>
      </c>
    </row>
    <row r="39" ht="12.0" customHeight="1">
      <c r="A39" s="5"/>
      <c r="B39" s="20" t="s">
        <v>8</v>
      </c>
      <c r="C39" s="37" t="s">
        <v>34</v>
      </c>
      <c r="D39" s="67">
        <f>AVERAGE('ESCUADRA-CM'!D39,'ESCUADRA-FH'!D39,'ESCUADRA-MB'!D39,'ESCUADRA-EM'!D39,'ESCUADRA-RC'!D39)</f>
        <v>9.4</v>
      </c>
      <c r="E39" s="67">
        <f>AVERAGE('ESCUADRA-CM'!E39,'ESCUADRA-FH'!E39,'ESCUADRA-MB'!E39,'ESCUADRA-EM'!E39,'ESCUADRA-RC'!E39)</f>
        <v>8.6</v>
      </c>
      <c r="F39" s="67">
        <f>AVERAGE('ESCUADRA-CM'!F39,'ESCUADRA-FH'!F39,'ESCUADRA-MB'!F39,'ESCUADRA-EM'!F39,'ESCUADRA-RC'!F39)</f>
        <v>9.2</v>
      </c>
      <c r="G39" s="67">
        <f>AVERAGE('ESCUADRA-CM'!G39,'ESCUADRA-FH'!G39,'ESCUADRA-MB'!G39,'ESCUADRA-EM'!G39,'ESCUADRA-RC'!G39)</f>
        <v>8.4</v>
      </c>
      <c r="H39" s="67">
        <f>AVERAGE('ESCUADRA-CM'!H39,'ESCUADRA-FH'!H39,'ESCUADRA-MB'!H39,'ESCUADRA-EM'!H39,'ESCUADRA-RC'!H39)</f>
        <v>8.8</v>
      </c>
      <c r="I39" s="67" t="str">
        <f>AVERAGE('ESCUADRA-CM'!I39,'ESCUADRA-FH'!I39,'ESCUADRA-MB'!I39,'ESCUADRA-EM'!I39,'ESCUADRA-RC'!I39)</f>
        <v>#DIV/0!</v>
      </c>
      <c r="J39" s="67">
        <f>AVERAGE('ESCUADRA-CM'!J39,'ESCUADRA-FH'!J39,'ESCUADRA-MB'!J39,'ESCUADRA-EM'!J39,'ESCUADRA-RC'!J39)</f>
        <v>8.4</v>
      </c>
      <c r="K39" s="67">
        <f>AVERAGE('ESCUADRA-CM'!K39,'ESCUADRA-FH'!K39,'ESCUADRA-MB'!K39,'ESCUADRA-EM'!K39,'ESCUADRA-RC'!K39)</f>
        <v>8.8</v>
      </c>
      <c r="L39" s="67">
        <f>AVERAGE('ESCUADRA-CM'!L39,'ESCUADRA-FH'!L39,'ESCUADRA-MB'!L39,'ESCUADRA-EM'!L39,'ESCUADRA-RC'!L39)</f>
        <v>6</v>
      </c>
      <c r="M39" s="67">
        <f>AVERAGE('ESCUADRA-CM'!M39,'ESCUADRA-FH'!M39,'ESCUADRA-MB'!M39,'ESCUADRA-EM'!M39,'ESCUADRA-RC'!M39)</f>
        <v>9.2</v>
      </c>
      <c r="N39" s="67">
        <f>AVERAGE('ESCUADRA-CM'!N39,'ESCUADRA-FH'!N39,'ESCUADRA-MB'!N39,'ESCUADRA-EM'!N39,'ESCUADRA-RC'!N39)</f>
        <v>8.8</v>
      </c>
      <c r="O39" s="67">
        <f>AVERAGE('ESCUADRA-CM'!O39,'ESCUADRA-FH'!O39,'ESCUADRA-MB'!O39,'ESCUADRA-EM'!O39,'ESCUADRA-RC'!O39)</f>
        <v>8.2</v>
      </c>
      <c r="P39" s="67">
        <f>AVERAGE('ESCUADRA-CM'!P39,'ESCUADRA-FH'!P39,'ESCUADRA-MB'!P39,'ESCUADRA-EM'!P39,'ESCUADRA-RC'!P39)</f>
        <v>8.8</v>
      </c>
      <c r="Q39" s="67">
        <f>AVERAGE('ESCUADRA-CM'!Q39,'ESCUADRA-FH'!Q39,'ESCUADRA-MB'!Q39,'ESCUADRA-EM'!Q39,'ESCUADRA-RC'!Q39)</f>
        <v>8.2</v>
      </c>
      <c r="R39" s="67">
        <f>AVERAGE('ESCUADRA-CM'!R39,'ESCUADRA-FH'!R39,'ESCUADRA-MB'!R39,'ESCUADRA-EM'!R39,'ESCUADRA-RC'!R39)</f>
        <v>9</v>
      </c>
      <c r="S39" s="67">
        <f>AVERAGE('ESCUADRA-CM'!S39,'ESCUADRA-FH'!S39,'ESCUADRA-MB'!S39,'ESCUADRA-EM'!S39,'ESCUADRA-RC'!S39)</f>
        <v>8.8</v>
      </c>
      <c r="T39" s="67">
        <f>AVERAGE('ESCUADRA-CM'!T39,'ESCUADRA-FH'!T39,'ESCUADRA-MB'!T39,'ESCUADRA-EM'!T39,'ESCUADRA-RC'!T39)</f>
        <v>9.8</v>
      </c>
      <c r="U39" s="67">
        <f>AVERAGE('ESCUADRA-CM'!U39,'ESCUADRA-FH'!U39,'ESCUADRA-MB'!U39,'ESCUADRA-EM'!U39,'ESCUADRA-RC'!U39)</f>
        <v>9.4</v>
      </c>
      <c r="V39" s="67">
        <f>AVERAGE('ESCUADRA-CM'!V39,'ESCUADRA-FH'!V39,'ESCUADRA-MB'!V39,'ESCUADRA-EM'!V39,'ESCUADRA-RC'!V39)</f>
        <v>9.4</v>
      </c>
      <c r="W39" s="67">
        <f>AVERAGE('ESCUADRA-CM'!W39,'ESCUADRA-FH'!W39,'ESCUADRA-MB'!W39,'ESCUADRA-EM'!W39,'ESCUADRA-RC'!W39)</f>
        <v>8.4</v>
      </c>
      <c r="X39" s="67">
        <f>AVERAGE('ESCUADRA-CM'!X39,'ESCUADRA-FH'!X39,'ESCUADRA-MB'!X39,'ESCUADRA-EM'!X39,'ESCUADRA-RC'!X39)</f>
        <v>9</v>
      </c>
      <c r="Y39" s="67">
        <f>AVERAGE('ESCUADRA-CM'!Y39,'ESCUADRA-FH'!Y39,'ESCUADRA-MB'!Y39,'ESCUADRA-EM'!Y39,'ESCUADRA-RC'!Y39)</f>
        <v>8.8</v>
      </c>
      <c r="Z39" s="67">
        <f>AVERAGE('ESCUADRA-CM'!Z39,'ESCUADRA-FH'!Z39,'ESCUADRA-MB'!Z39,'ESCUADRA-EM'!Z39,'ESCUADRA-RC'!Z39)</f>
        <v>8.8</v>
      </c>
      <c r="AA39" s="67">
        <f>AVERAGE('ESCUADRA-CM'!AA39,'ESCUADRA-FH'!AA39,'ESCUADRA-MB'!AA39,'ESCUADRA-EM'!AA39,'ESCUADRA-RC'!AA39)</f>
        <v>9</v>
      </c>
      <c r="AB39" s="67">
        <f>AVERAGE('ESCUADRA-CM'!AB39,'ESCUADRA-FH'!AB39,'ESCUADRA-MB'!AB39,'ESCUADRA-EM'!AB39,'ESCUADRA-RC'!AB39)</f>
        <v>9</v>
      </c>
      <c r="AC39" s="67">
        <f>AVERAGE('ESCUADRA-CM'!AC39,'ESCUADRA-FH'!AC39,'ESCUADRA-MB'!AC39,'ESCUADRA-EM'!AC39,'ESCUADRA-RC'!AC39)</f>
        <v>9.2</v>
      </c>
      <c r="AD39" s="67">
        <f>AVERAGE('ESCUADRA-CM'!AD39,'ESCUADRA-FH'!AD39,'ESCUADRA-MB'!AD39,'ESCUADRA-EM'!AD39,'ESCUADRA-RC'!AD39)</f>
        <v>9.2</v>
      </c>
      <c r="AE39" s="67">
        <f>AVERAGE('ESCUADRA-CM'!AE39,'ESCUADRA-FH'!AE39,'ESCUADRA-MB'!AE39,'ESCUADRA-EM'!AE39,'ESCUADRA-RC'!AE39)</f>
        <v>8</v>
      </c>
      <c r="AF39" s="67">
        <f>AVERAGE('ESCUADRA-CM'!AF39,'ESCUADRA-FH'!AF39,'ESCUADRA-MB'!AF39,'ESCUADRA-EM'!AF39,'ESCUADRA-RC'!AF39)</f>
        <v>9.4</v>
      </c>
      <c r="AG39" s="67">
        <f>AVERAGE('ESCUADRA-CM'!AG39,'ESCUADRA-FH'!AG39,'ESCUADRA-MB'!AG39,'ESCUADRA-EM'!AG39,'ESCUADRA-RC'!AG39)</f>
        <v>9.2</v>
      </c>
      <c r="AH39" s="67">
        <f>AVERAGE('ESCUADRA-CM'!AH39,'ESCUADRA-FH'!AH39,'ESCUADRA-MB'!AH39,'ESCUADRA-EM'!AH39,'ESCUADRA-RC'!AH39)</f>
        <v>8.6</v>
      </c>
      <c r="AI39" s="67">
        <f>AVERAGE('ESCUADRA-CM'!AI39,'ESCUADRA-FH'!AI39,'ESCUADRA-MB'!AI39,'ESCUADRA-EM'!AI39,'ESCUADRA-RC'!AI39)</f>
        <v>9</v>
      </c>
      <c r="AJ39" s="67">
        <f>AVERAGE('ESCUADRA-CM'!AJ39,'ESCUADRA-FH'!AJ39,'ESCUADRA-MB'!AJ39,'ESCUADRA-EM'!AJ39,'ESCUADRA-RC'!AJ39)</f>
        <v>8.6</v>
      </c>
    </row>
    <row r="40" ht="12.0" customHeight="1">
      <c r="A40" s="5"/>
      <c r="B40" s="20" t="s">
        <v>8</v>
      </c>
      <c r="C40" s="37" t="s">
        <v>35</v>
      </c>
      <c r="D40" s="67">
        <f>AVERAGE('ESCUADRA-CM'!D40,'ESCUADRA-FH'!D40,'ESCUADRA-MB'!D40,'ESCUADRA-EM'!D40,'ESCUADRA-RC'!D40)</f>
        <v>9</v>
      </c>
      <c r="E40" s="67">
        <f>AVERAGE('ESCUADRA-CM'!E40,'ESCUADRA-FH'!E40,'ESCUADRA-MB'!E40,'ESCUADRA-EM'!E40,'ESCUADRA-RC'!E40)</f>
        <v>7.6</v>
      </c>
      <c r="F40" s="67">
        <f>AVERAGE('ESCUADRA-CM'!F40,'ESCUADRA-FH'!F40,'ESCUADRA-MB'!F40,'ESCUADRA-EM'!F40,'ESCUADRA-RC'!F40)</f>
        <v>7.8</v>
      </c>
      <c r="G40" s="67">
        <f>AVERAGE('ESCUADRA-CM'!G40,'ESCUADRA-FH'!G40,'ESCUADRA-MB'!G40,'ESCUADRA-EM'!G40,'ESCUADRA-RC'!G40)</f>
        <v>8.2</v>
      </c>
      <c r="H40" s="67">
        <f>AVERAGE('ESCUADRA-CM'!H40,'ESCUADRA-FH'!H40,'ESCUADRA-MB'!H40,'ESCUADRA-EM'!H40,'ESCUADRA-RC'!H40)</f>
        <v>9</v>
      </c>
      <c r="I40" s="67" t="str">
        <f>AVERAGE('ESCUADRA-CM'!I40,'ESCUADRA-FH'!I40,'ESCUADRA-MB'!I40,'ESCUADRA-EM'!I40,'ESCUADRA-RC'!I40)</f>
        <v>#DIV/0!</v>
      </c>
      <c r="J40" s="67">
        <f>AVERAGE('ESCUADRA-CM'!J40,'ESCUADRA-FH'!J40,'ESCUADRA-MB'!J40,'ESCUADRA-EM'!J40,'ESCUADRA-RC'!J40)</f>
        <v>8.4</v>
      </c>
      <c r="K40" s="67">
        <f>AVERAGE('ESCUADRA-CM'!K40,'ESCUADRA-FH'!K40,'ESCUADRA-MB'!K40,'ESCUADRA-EM'!K40,'ESCUADRA-RC'!K40)</f>
        <v>8.4</v>
      </c>
      <c r="L40" s="67">
        <f>AVERAGE('ESCUADRA-CM'!L40,'ESCUADRA-FH'!L40,'ESCUADRA-MB'!L40,'ESCUADRA-EM'!L40,'ESCUADRA-RC'!L40)</f>
        <v>5.4</v>
      </c>
      <c r="M40" s="67">
        <f>AVERAGE('ESCUADRA-CM'!M40,'ESCUADRA-FH'!M40,'ESCUADRA-MB'!M40,'ESCUADRA-EM'!M40,'ESCUADRA-RC'!M40)</f>
        <v>9.8</v>
      </c>
      <c r="N40" s="67">
        <f>AVERAGE('ESCUADRA-CM'!N40,'ESCUADRA-FH'!N40,'ESCUADRA-MB'!N40,'ESCUADRA-EM'!N40,'ESCUADRA-RC'!N40)</f>
        <v>8.6</v>
      </c>
      <c r="O40" s="67">
        <f>AVERAGE('ESCUADRA-CM'!O40,'ESCUADRA-FH'!O40,'ESCUADRA-MB'!O40,'ESCUADRA-EM'!O40,'ESCUADRA-RC'!O40)</f>
        <v>8.2</v>
      </c>
      <c r="P40" s="67">
        <f>AVERAGE('ESCUADRA-CM'!P40,'ESCUADRA-FH'!P40,'ESCUADRA-MB'!P40,'ESCUADRA-EM'!P40,'ESCUADRA-RC'!P40)</f>
        <v>8.8</v>
      </c>
      <c r="Q40" s="67">
        <f>AVERAGE('ESCUADRA-CM'!Q40,'ESCUADRA-FH'!Q40,'ESCUADRA-MB'!Q40,'ESCUADRA-EM'!Q40,'ESCUADRA-RC'!Q40)</f>
        <v>9</v>
      </c>
      <c r="R40" s="67">
        <f>AVERAGE('ESCUADRA-CM'!R40,'ESCUADRA-FH'!R40,'ESCUADRA-MB'!R40,'ESCUADRA-EM'!R40,'ESCUADRA-RC'!R40)</f>
        <v>8.6</v>
      </c>
      <c r="S40" s="67">
        <f>AVERAGE('ESCUADRA-CM'!S40,'ESCUADRA-FH'!S40,'ESCUADRA-MB'!S40,'ESCUADRA-EM'!S40,'ESCUADRA-RC'!S40)</f>
        <v>8.8</v>
      </c>
      <c r="T40" s="67">
        <f>AVERAGE('ESCUADRA-CM'!T40,'ESCUADRA-FH'!T40,'ESCUADRA-MB'!T40,'ESCUADRA-EM'!T40,'ESCUADRA-RC'!T40)</f>
        <v>10</v>
      </c>
      <c r="U40" s="67">
        <f>AVERAGE('ESCUADRA-CM'!U40,'ESCUADRA-FH'!U40,'ESCUADRA-MB'!U40,'ESCUADRA-EM'!U40,'ESCUADRA-RC'!U40)</f>
        <v>10</v>
      </c>
      <c r="V40" s="67">
        <f>AVERAGE('ESCUADRA-CM'!V40,'ESCUADRA-FH'!V40,'ESCUADRA-MB'!V40,'ESCUADRA-EM'!V40,'ESCUADRA-RC'!V40)</f>
        <v>9.2</v>
      </c>
      <c r="W40" s="67">
        <f>AVERAGE('ESCUADRA-CM'!W40,'ESCUADRA-FH'!W40,'ESCUADRA-MB'!W40,'ESCUADRA-EM'!W40,'ESCUADRA-RC'!W40)</f>
        <v>9</v>
      </c>
      <c r="X40" s="67">
        <f>AVERAGE('ESCUADRA-CM'!X40,'ESCUADRA-FH'!X40,'ESCUADRA-MB'!X40,'ESCUADRA-EM'!X40,'ESCUADRA-RC'!X40)</f>
        <v>9.2</v>
      </c>
      <c r="Y40" s="67">
        <f>AVERAGE('ESCUADRA-CM'!Y40,'ESCUADRA-FH'!Y40,'ESCUADRA-MB'!Y40,'ESCUADRA-EM'!Y40,'ESCUADRA-RC'!Y40)</f>
        <v>8.6</v>
      </c>
      <c r="Z40" s="67">
        <f>AVERAGE('ESCUADRA-CM'!Z40,'ESCUADRA-FH'!Z40,'ESCUADRA-MB'!Z40,'ESCUADRA-EM'!Z40,'ESCUADRA-RC'!Z40)</f>
        <v>8.8</v>
      </c>
      <c r="AA40" s="67">
        <f>AVERAGE('ESCUADRA-CM'!AA40,'ESCUADRA-FH'!AA40,'ESCUADRA-MB'!AA40,'ESCUADRA-EM'!AA40,'ESCUADRA-RC'!AA40)</f>
        <v>9</v>
      </c>
      <c r="AB40" s="67">
        <f>AVERAGE('ESCUADRA-CM'!AB40,'ESCUADRA-FH'!AB40,'ESCUADRA-MB'!AB40,'ESCUADRA-EM'!AB40,'ESCUADRA-RC'!AB40)</f>
        <v>9</v>
      </c>
      <c r="AC40" s="67">
        <f>AVERAGE('ESCUADRA-CM'!AC40,'ESCUADRA-FH'!AC40,'ESCUADRA-MB'!AC40,'ESCUADRA-EM'!AC40,'ESCUADRA-RC'!AC40)</f>
        <v>9.6</v>
      </c>
      <c r="AD40" s="67">
        <f>AVERAGE('ESCUADRA-CM'!AD40,'ESCUADRA-FH'!AD40,'ESCUADRA-MB'!AD40,'ESCUADRA-EM'!AD40,'ESCUADRA-RC'!AD40)</f>
        <v>9.2</v>
      </c>
      <c r="AE40" s="67">
        <f>AVERAGE('ESCUADRA-CM'!AE40,'ESCUADRA-FH'!AE40,'ESCUADRA-MB'!AE40,'ESCUADRA-EM'!AE40,'ESCUADRA-RC'!AE40)</f>
        <v>6.6</v>
      </c>
      <c r="AF40" s="67">
        <f>AVERAGE('ESCUADRA-CM'!AF40,'ESCUADRA-FH'!AF40,'ESCUADRA-MB'!AF40,'ESCUADRA-EM'!AF40,'ESCUADRA-RC'!AF40)</f>
        <v>9</v>
      </c>
      <c r="AG40" s="67">
        <f>AVERAGE('ESCUADRA-CM'!AG40,'ESCUADRA-FH'!AG40,'ESCUADRA-MB'!AG40,'ESCUADRA-EM'!AG40,'ESCUADRA-RC'!AG40)</f>
        <v>9.2</v>
      </c>
      <c r="AH40" s="67">
        <f>AVERAGE('ESCUADRA-CM'!AH40,'ESCUADRA-FH'!AH40,'ESCUADRA-MB'!AH40,'ESCUADRA-EM'!AH40,'ESCUADRA-RC'!AH40)</f>
        <v>8.4</v>
      </c>
      <c r="AI40" s="67">
        <f>AVERAGE('ESCUADRA-CM'!AI40,'ESCUADRA-FH'!AI40,'ESCUADRA-MB'!AI40,'ESCUADRA-EM'!AI40,'ESCUADRA-RC'!AI40)</f>
        <v>9</v>
      </c>
      <c r="AJ40" s="67">
        <f>AVERAGE('ESCUADRA-CM'!AJ40,'ESCUADRA-FH'!AJ40,'ESCUADRA-MB'!AJ40,'ESCUADRA-EM'!AJ40,'ESCUADRA-RC'!AJ40)</f>
        <v>8.2</v>
      </c>
    </row>
    <row r="41" ht="12.0" customHeight="1">
      <c r="A41" s="5"/>
      <c r="B41" s="43"/>
      <c r="C41" s="33" t="s">
        <v>15</v>
      </c>
      <c r="D41" s="65">
        <f t="shared" ref="D41:AJ41" si="4">TRUNC(IFERROR(AVERAGE(D35:D40),"0"),2)</f>
        <v>8.93</v>
      </c>
      <c r="E41" s="65">
        <f t="shared" si="4"/>
        <v>7.76</v>
      </c>
      <c r="F41" s="65">
        <f t="shared" si="4"/>
        <v>8.13</v>
      </c>
      <c r="G41" s="65">
        <f t="shared" si="4"/>
        <v>8.1</v>
      </c>
      <c r="H41" s="65">
        <f t="shared" si="4"/>
        <v>8.66</v>
      </c>
      <c r="I41" s="65">
        <f t="shared" si="4"/>
        <v>0</v>
      </c>
      <c r="J41" s="65">
        <f t="shared" si="4"/>
        <v>8.36</v>
      </c>
      <c r="K41" s="65">
        <f t="shared" si="4"/>
        <v>8.33</v>
      </c>
      <c r="L41" s="65">
        <f t="shared" si="4"/>
        <v>5.86</v>
      </c>
      <c r="M41" s="65">
        <f t="shared" si="4"/>
        <v>9.46</v>
      </c>
      <c r="N41" s="65">
        <f t="shared" si="4"/>
        <v>8.36</v>
      </c>
      <c r="O41" s="65">
        <f t="shared" si="4"/>
        <v>7.93</v>
      </c>
      <c r="P41" s="65">
        <f t="shared" si="4"/>
        <v>8.5</v>
      </c>
      <c r="Q41" s="65">
        <f t="shared" si="4"/>
        <v>8.3</v>
      </c>
      <c r="R41" s="65">
        <f t="shared" si="4"/>
        <v>8.53</v>
      </c>
      <c r="S41" s="65">
        <f t="shared" si="4"/>
        <v>8.76</v>
      </c>
      <c r="T41" s="65">
        <f t="shared" si="4"/>
        <v>9.56</v>
      </c>
      <c r="U41" s="65">
        <f t="shared" si="4"/>
        <v>9.5</v>
      </c>
      <c r="V41" s="65">
        <f t="shared" si="4"/>
        <v>9</v>
      </c>
      <c r="W41" s="65">
        <f t="shared" si="4"/>
        <v>8.56</v>
      </c>
      <c r="X41" s="65">
        <f t="shared" si="4"/>
        <v>8.83</v>
      </c>
      <c r="Y41" s="65">
        <f t="shared" si="4"/>
        <v>8.7</v>
      </c>
      <c r="Z41" s="65">
        <f t="shared" si="4"/>
        <v>8.53</v>
      </c>
      <c r="AA41" s="65">
        <f t="shared" si="4"/>
        <v>8.93</v>
      </c>
      <c r="AB41" s="65">
        <f t="shared" si="4"/>
        <v>8.5</v>
      </c>
      <c r="AC41" s="65">
        <f t="shared" si="4"/>
        <v>8.96</v>
      </c>
      <c r="AD41" s="65">
        <f t="shared" si="4"/>
        <v>8.83</v>
      </c>
      <c r="AE41" s="65">
        <f t="shared" si="4"/>
        <v>7.53</v>
      </c>
      <c r="AF41" s="65">
        <f t="shared" si="4"/>
        <v>8.96</v>
      </c>
      <c r="AG41" s="65">
        <f t="shared" si="4"/>
        <v>8.9</v>
      </c>
      <c r="AH41" s="65">
        <f t="shared" si="4"/>
        <v>8.33</v>
      </c>
      <c r="AI41" s="65">
        <f t="shared" si="4"/>
        <v>8.8</v>
      </c>
      <c r="AJ41" s="65">
        <f t="shared" si="4"/>
        <v>8.33</v>
      </c>
    </row>
    <row r="42" ht="15.75" customHeight="1">
      <c r="A42" s="5"/>
      <c r="B42" s="2"/>
      <c r="C42" s="40" t="s">
        <v>36</v>
      </c>
      <c r="D42" s="68" t="s">
        <v>36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69">
        <f>AVERAGE('ESCUADRA-CM'!D43,'ESCUADRA-FH'!D43,'ESCUADRA-MB'!D43,'ESCUADRA-EM'!D43,'ESCUADRA-RC'!D43)</f>
        <v>9.4</v>
      </c>
      <c r="E43" s="69">
        <f>AVERAGE('ESCUADRA-CM'!E43,'ESCUADRA-FH'!E43,'ESCUADRA-MB'!E43,'ESCUADRA-EM'!E43,'ESCUADRA-RC'!E43)</f>
        <v>7.8</v>
      </c>
      <c r="F43" s="69">
        <f>AVERAGE('ESCUADRA-CM'!F43,'ESCUADRA-FH'!F43,'ESCUADRA-MB'!F43,'ESCUADRA-EM'!F43,'ESCUADRA-RC'!F43)</f>
        <v>8</v>
      </c>
      <c r="G43" s="69">
        <f>AVERAGE('ESCUADRA-CM'!G43,'ESCUADRA-FH'!G43,'ESCUADRA-MB'!G43,'ESCUADRA-EM'!G43,'ESCUADRA-RC'!G43)</f>
        <v>8</v>
      </c>
      <c r="H43" s="69">
        <f>AVERAGE('ESCUADRA-CM'!H43,'ESCUADRA-FH'!H43,'ESCUADRA-MB'!H43,'ESCUADRA-EM'!H43,'ESCUADRA-RC'!H43)</f>
        <v>9</v>
      </c>
      <c r="I43" s="69" t="str">
        <f>AVERAGE('ESCUADRA-CM'!I43,'ESCUADRA-FH'!I43,'ESCUADRA-MB'!I43,'ESCUADRA-EM'!I43,'ESCUADRA-RC'!I43)</f>
        <v>#DIV/0!</v>
      </c>
      <c r="J43" s="69">
        <f>AVERAGE('ESCUADRA-CM'!J43,'ESCUADRA-FH'!J43,'ESCUADRA-MB'!J43,'ESCUADRA-EM'!J43,'ESCUADRA-RC'!J43)</f>
        <v>8.8</v>
      </c>
      <c r="K43" s="69">
        <f>AVERAGE('ESCUADRA-CM'!K43,'ESCUADRA-FH'!K43,'ESCUADRA-MB'!K43,'ESCUADRA-EM'!K43,'ESCUADRA-RC'!K43)</f>
        <v>8.6</v>
      </c>
      <c r="L43" s="69">
        <f>AVERAGE('ESCUADRA-CM'!L43,'ESCUADRA-FH'!L43,'ESCUADRA-MB'!L43,'ESCUADRA-EM'!L43,'ESCUADRA-RC'!L43)</f>
        <v>6.4</v>
      </c>
      <c r="M43" s="69">
        <f>AVERAGE('ESCUADRA-CM'!M43,'ESCUADRA-FH'!M43,'ESCUADRA-MB'!M43,'ESCUADRA-EM'!M43,'ESCUADRA-RC'!M43)</f>
        <v>9.8</v>
      </c>
      <c r="N43" s="69">
        <f>AVERAGE('ESCUADRA-CM'!N43,'ESCUADRA-FH'!N43,'ESCUADRA-MB'!N43,'ESCUADRA-EM'!N43,'ESCUADRA-RC'!N43)</f>
        <v>8.8</v>
      </c>
      <c r="O43" s="69">
        <f>AVERAGE('ESCUADRA-CM'!O43,'ESCUADRA-FH'!O43,'ESCUADRA-MB'!O43,'ESCUADRA-EM'!O43,'ESCUADRA-RC'!O43)</f>
        <v>8.4</v>
      </c>
      <c r="P43" s="69">
        <f>AVERAGE('ESCUADRA-CM'!P43,'ESCUADRA-FH'!P43,'ESCUADRA-MB'!P43,'ESCUADRA-EM'!P43,'ESCUADRA-RC'!P43)</f>
        <v>8.6</v>
      </c>
      <c r="Q43" s="69">
        <f>AVERAGE('ESCUADRA-CM'!Q43,'ESCUADRA-FH'!Q43,'ESCUADRA-MB'!Q43,'ESCUADRA-EM'!Q43,'ESCUADRA-RC'!Q43)</f>
        <v>8.8</v>
      </c>
      <c r="R43" s="69">
        <f>AVERAGE('ESCUADRA-CM'!R43,'ESCUADRA-FH'!R43,'ESCUADRA-MB'!R43,'ESCUADRA-EM'!R43,'ESCUADRA-RC'!R43)</f>
        <v>8.4</v>
      </c>
      <c r="S43" s="69">
        <f>AVERAGE('ESCUADRA-CM'!S43,'ESCUADRA-FH'!S43,'ESCUADRA-MB'!S43,'ESCUADRA-EM'!S43,'ESCUADRA-RC'!S43)</f>
        <v>9.6</v>
      </c>
      <c r="T43" s="69">
        <f>AVERAGE('ESCUADRA-CM'!T43,'ESCUADRA-FH'!T43,'ESCUADRA-MB'!T43,'ESCUADRA-EM'!T43,'ESCUADRA-RC'!T43)</f>
        <v>9.8</v>
      </c>
      <c r="U43" s="69">
        <f>AVERAGE('ESCUADRA-CM'!U43,'ESCUADRA-FH'!U43,'ESCUADRA-MB'!U43,'ESCUADRA-EM'!U43,'ESCUADRA-RC'!U43)</f>
        <v>9.6</v>
      </c>
      <c r="V43" s="69">
        <f>AVERAGE('ESCUADRA-CM'!V43,'ESCUADRA-FH'!V43,'ESCUADRA-MB'!V43,'ESCUADRA-EM'!V43,'ESCUADRA-RC'!V43)</f>
        <v>9</v>
      </c>
      <c r="W43" s="69">
        <f>AVERAGE('ESCUADRA-CM'!W43,'ESCUADRA-FH'!W43,'ESCUADRA-MB'!W43,'ESCUADRA-EM'!W43,'ESCUADRA-RC'!W43)</f>
        <v>8.8</v>
      </c>
      <c r="X43" s="69">
        <f>AVERAGE('ESCUADRA-CM'!X43,'ESCUADRA-FH'!X43,'ESCUADRA-MB'!X43,'ESCUADRA-EM'!X43,'ESCUADRA-RC'!X43)</f>
        <v>9.2</v>
      </c>
      <c r="Y43" s="69">
        <f>AVERAGE('ESCUADRA-CM'!Y43,'ESCUADRA-FH'!Y43,'ESCUADRA-MB'!Y43,'ESCUADRA-EM'!Y43,'ESCUADRA-RC'!Y43)</f>
        <v>8.8</v>
      </c>
      <c r="Z43" s="69">
        <f>AVERAGE('ESCUADRA-CM'!Z43,'ESCUADRA-FH'!Z43,'ESCUADRA-MB'!Z43,'ESCUADRA-EM'!Z43,'ESCUADRA-RC'!Z43)</f>
        <v>8.6</v>
      </c>
      <c r="AA43" s="69">
        <f>AVERAGE('ESCUADRA-CM'!AA43,'ESCUADRA-FH'!AA43,'ESCUADRA-MB'!AA43,'ESCUADRA-EM'!AA43,'ESCUADRA-RC'!AA43)</f>
        <v>8.8</v>
      </c>
      <c r="AB43" s="69">
        <f>AVERAGE('ESCUADRA-CM'!AB43,'ESCUADRA-FH'!AB43,'ESCUADRA-MB'!AB43,'ESCUADRA-EM'!AB43,'ESCUADRA-RC'!AB43)</f>
        <v>8.8</v>
      </c>
      <c r="AC43" s="69">
        <f>AVERAGE('ESCUADRA-CM'!AC43,'ESCUADRA-FH'!AC43,'ESCUADRA-MB'!AC43,'ESCUADRA-EM'!AC43,'ESCUADRA-RC'!AC43)</f>
        <v>9</v>
      </c>
      <c r="AD43" s="69">
        <f>AVERAGE('ESCUADRA-CM'!AD43,'ESCUADRA-FH'!AD43,'ESCUADRA-MB'!AD43,'ESCUADRA-EM'!AD43,'ESCUADRA-RC'!AD43)</f>
        <v>9.2</v>
      </c>
      <c r="AE43" s="69">
        <f>AVERAGE('ESCUADRA-CM'!AE43,'ESCUADRA-FH'!AE43,'ESCUADRA-MB'!AE43,'ESCUADRA-EM'!AE43,'ESCUADRA-RC'!AE43)</f>
        <v>7.8</v>
      </c>
      <c r="AF43" s="69">
        <f>AVERAGE('ESCUADRA-CM'!AF43,'ESCUADRA-FH'!AF43,'ESCUADRA-MB'!AF43,'ESCUADRA-EM'!AF43,'ESCUADRA-RC'!AF43)</f>
        <v>9</v>
      </c>
      <c r="AG43" s="69">
        <f>AVERAGE('ESCUADRA-CM'!AG43,'ESCUADRA-FH'!AG43,'ESCUADRA-MB'!AG43,'ESCUADRA-EM'!AG43,'ESCUADRA-RC'!AG43)</f>
        <v>9</v>
      </c>
      <c r="AH43" s="69">
        <f>AVERAGE('ESCUADRA-CM'!AH43,'ESCUADRA-FH'!AH43,'ESCUADRA-MB'!AH43,'ESCUADRA-EM'!AH43,'ESCUADRA-RC'!AH43)</f>
        <v>8.6</v>
      </c>
      <c r="AI43" s="69">
        <f>AVERAGE('ESCUADRA-CM'!AI43,'ESCUADRA-FH'!AI43,'ESCUADRA-MB'!AI43,'ESCUADRA-EM'!AI43,'ESCUADRA-RC'!AI43)</f>
        <v>9.2</v>
      </c>
      <c r="AJ43" s="69">
        <f>AVERAGE('ESCUADRA-CM'!AJ43,'ESCUADRA-FH'!AJ43,'ESCUADRA-MB'!AJ43,'ESCUADRA-EM'!AJ43,'ESCUADRA-RC'!AJ43)</f>
        <v>8.4</v>
      </c>
    </row>
    <row r="44" ht="12.0" customHeight="1">
      <c r="A44" s="5"/>
      <c r="B44" s="20" t="s">
        <v>8</v>
      </c>
      <c r="C44" s="37" t="s">
        <v>38</v>
      </c>
      <c r="D44" s="69">
        <f>AVERAGE('ESCUADRA-CM'!D44,'ESCUADRA-FH'!D44,'ESCUADRA-MB'!D44,'ESCUADRA-EM'!D44,'ESCUADRA-RC'!D44)</f>
        <v>8.4</v>
      </c>
      <c r="E44" s="69">
        <f>AVERAGE('ESCUADRA-CM'!E44,'ESCUADRA-FH'!E44,'ESCUADRA-MB'!E44,'ESCUADRA-EM'!E44,'ESCUADRA-RC'!E44)</f>
        <v>7.6</v>
      </c>
      <c r="F44" s="69">
        <f>AVERAGE('ESCUADRA-CM'!F44,'ESCUADRA-FH'!F44,'ESCUADRA-MB'!F44,'ESCUADRA-EM'!F44,'ESCUADRA-RC'!F44)</f>
        <v>7.2</v>
      </c>
      <c r="G44" s="69">
        <f>AVERAGE('ESCUADRA-CM'!G44,'ESCUADRA-FH'!G44,'ESCUADRA-MB'!G44,'ESCUADRA-EM'!G44,'ESCUADRA-RC'!G44)</f>
        <v>7.6</v>
      </c>
      <c r="H44" s="69">
        <f>AVERAGE('ESCUADRA-CM'!H44,'ESCUADRA-FH'!H44,'ESCUADRA-MB'!H44,'ESCUADRA-EM'!H44,'ESCUADRA-RC'!H44)</f>
        <v>8.6</v>
      </c>
      <c r="I44" s="69" t="str">
        <f>AVERAGE('ESCUADRA-CM'!I44,'ESCUADRA-FH'!I44,'ESCUADRA-MB'!I44,'ESCUADRA-EM'!I44,'ESCUADRA-RC'!I44)</f>
        <v>#DIV/0!</v>
      </c>
      <c r="J44" s="69">
        <f>AVERAGE('ESCUADRA-CM'!J44,'ESCUADRA-FH'!J44,'ESCUADRA-MB'!J44,'ESCUADRA-EM'!J44,'ESCUADRA-RC'!J44)</f>
        <v>8.2</v>
      </c>
      <c r="K44" s="69">
        <f>AVERAGE('ESCUADRA-CM'!K44,'ESCUADRA-FH'!K44,'ESCUADRA-MB'!K44,'ESCUADRA-EM'!K44,'ESCUADRA-RC'!K44)</f>
        <v>8</v>
      </c>
      <c r="L44" s="69">
        <f>AVERAGE('ESCUADRA-CM'!L44,'ESCUADRA-FH'!L44,'ESCUADRA-MB'!L44,'ESCUADRA-EM'!L44,'ESCUADRA-RC'!L44)</f>
        <v>5.8</v>
      </c>
      <c r="M44" s="69">
        <f>AVERAGE('ESCUADRA-CM'!M44,'ESCUADRA-FH'!M44,'ESCUADRA-MB'!M44,'ESCUADRA-EM'!M44,'ESCUADRA-RC'!M44)</f>
        <v>9.4</v>
      </c>
      <c r="N44" s="69">
        <f>AVERAGE('ESCUADRA-CM'!N44,'ESCUADRA-FH'!N44,'ESCUADRA-MB'!N44,'ESCUADRA-EM'!N44,'ESCUADRA-RC'!N44)</f>
        <v>8</v>
      </c>
      <c r="O44" s="69">
        <f>AVERAGE('ESCUADRA-CM'!O44,'ESCUADRA-FH'!O44,'ESCUADRA-MB'!O44,'ESCUADRA-EM'!O44,'ESCUADRA-RC'!O44)</f>
        <v>7.6</v>
      </c>
      <c r="P44" s="69">
        <f>AVERAGE('ESCUADRA-CM'!P44,'ESCUADRA-FH'!P44,'ESCUADRA-MB'!P44,'ESCUADRA-EM'!P44,'ESCUADRA-RC'!P44)</f>
        <v>8.2</v>
      </c>
      <c r="Q44" s="69">
        <f>AVERAGE('ESCUADRA-CM'!Q44,'ESCUADRA-FH'!Q44,'ESCUADRA-MB'!Q44,'ESCUADRA-EM'!Q44,'ESCUADRA-RC'!Q44)</f>
        <v>8.4</v>
      </c>
      <c r="R44" s="69">
        <f>AVERAGE('ESCUADRA-CM'!R44,'ESCUADRA-FH'!R44,'ESCUADRA-MB'!R44,'ESCUADRA-EM'!R44,'ESCUADRA-RC'!R44)</f>
        <v>8.2</v>
      </c>
      <c r="S44" s="69">
        <f>AVERAGE('ESCUADRA-CM'!S44,'ESCUADRA-FH'!S44,'ESCUADRA-MB'!S44,'ESCUADRA-EM'!S44,'ESCUADRA-RC'!S44)</f>
        <v>9</v>
      </c>
      <c r="T44" s="69">
        <f>AVERAGE('ESCUADRA-CM'!T44,'ESCUADRA-FH'!T44,'ESCUADRA-MB'!T44,'ESCUADRA-EM'!T44,'ESCUADRA-RC'!T44)</f>
        <v>9.6</v>
      </c>
      <c r="U44" s="69">
        <f>AVERAGE('ESCUADRA-CM'!U44,'ESCUADRA-FH'!U44,'ESCUADRA-MB'!U44,'ESCUADRA-EM'!U44,'ESCUADRA-RC'!U44)</f>
        <v>9.4</v>
      </c>
      <c r="V44" s="69">
        <f>AVERAGE('ESCUADRA-CM'!V44,'ESCUADRA-FH'!V44,'ESCUADRA-MB'!V44,'ESCUADRA-EM'!V44,'ESCUADRA-RC'!V44)</f>
        <v>9</v>
      </c>
      <c r="W44" s="69">
        <f>AVERAGE('ESCUADRA-CM'!W44,'ESCUADRA-FH'!W44,'ESCUADRA-MB'!W44,'ESCUADRA-EM'!W44,'ESCUADRA-RC'!W44)</f>
        <v>8.6</v>
      </c>
      <c r="X44" s="69">
        <f>AVERAGE('ESCUADRA-CM'!X44,'ESCUADRA-FH'!X44,'ESCUADRA-MB'!X44,'ESCUADRA-EM'!X44,'ESCUADRA-RC'!X44)</f>
        <v>8.6</v>
      </c>
      <c r="Y44" s="69">
        <f>AVERAGE('ESCUADRA-CM'!Y44,'ESCUADRA-FH'!Y44,'ESCUADRA-MB'!Y44,'ESCUADRA-EM'!Y44,'ESCUADRA-RC'!Y44)</f>
        <v>8.2</v>
      </c>
      <c r="Z44" s="69">
        <f>AVERAGE('ESCUADRA-CM'!Z44,'ESCUADRA-FH'!Z44,'ESCUADRA-MB'!Z44,'ESCUADRA-EM'!Z44,'ESCUADRA-RC'!Z44)</f>
        <v>8.2</v>
      </c>
      <c r="AA44" s="69">
        <f>AVERAGE('ESCUADRA-CM'!AA44,'ESCUADRA-FH'!AA44,'ESCUADRA-MB'!AA44,'ESCUADRA-EM'!AA44,'ESCUADRA-RC'!AA44)</f>
        <v>8.6</v>
      </c>
      <c r="AB44" s="69">
        <f>AVERAGE('ESCUADRA-CM'!AB44,'ESCUADRA-FH'!AB44,'ESCUADRA-MB'!AB44,'ESCUADRA-EM'!AB44,'ESCUADRA-RC'!AB44)</f>
        <v>8</v>
      </c>
      <c r="AC44" s="69">
        <f>AVERAGE('ESCUADRA-CM'!AC44,'ESCUADRA-FH'!AC44,'ESCUADRA-MB'!AC44,'ESCUADRA-EM'!AC44,'ESCUADRA-RC'!AC44)</f>
        <v>8.6</v>
      </c>
      <c r="AD44" s="69">
        <f>AVERAGE('ESCUADRA-CM'!AD44,'ESCUADRA-FH'!AD44,'ESCUADRA-MB'!AD44,'ESCUADRA-EM'!AD44,'ESCUADRA-RC'!AD44)</f>
        <v>8.8</v>
      </c>
      <c r="AE44" s="69">
        <f>AVERAGE('ESCUADRA-CM'!AE44,'ESCUADRA-FH'!AE44,'ESCUADRA-MB'!AE44,'ESCUADRA-EM'!AE44,'ESCUADRA-RC'!AE44)</f>
        <v>6.6</v>
      </c>
      <c r="AF44" s="69">
        <f>AVERAGE('ESCUADRA-CM'!AF44,'ESCUADRA-FH'!AF44,'ESCUADRA-MB'!AF44,'ESCUADRA-EM'!AF44,'ESCUADRA-RC'!AF44)</f>
        <v>8.8</v>
      </c>
      <c r="AG44" s="69">
        <f>AVERAGE('ESCUADRA-CM'!AG44,'ESCUADRA-FH'!AG44,'ESCUADRA-MB'!AG44,'ESCUADRA-EM'!AG44,'ESCUADRA-RC'!AG44)</f>
        <v>8.4</v>
      </c>
      <c r="AH44" s="69">
        <f>AVERAGE('ESCUADRA-CM'!AH44,'ESCUADRA-FH'!AH44,'ESCUADRA-MB'!AH44,'ESCUADRA-EM'!AH44,'ESCUADRA-RC'!AH44)</f>
        <v>7.8</v>
      </c>
      <c r="AI44" s="69">
        <f>AVERAGE('ESCUADRA-CM'!AI44,'ESCUADRA-FH'!AI44,'ESCUADRA-MB'!AI44,'ESCUADRA-EM'!AI44,'ESCUADRA-RC'!AI44)</f>
        <v>8.4</v>
      </c>
      <c r="AJ44" s="69">
        <f>AVERAGE('ESCUADRA-CM'!AJ44,'ESCUADRA-FH'!AJ44,'ESCUADRA-MB'!AJ44,'ESCUADRA-EM'!AJ44,'ESCUADRA-RC'!AJ44)</f>
        <v>7.8</v>
      </c>
    </row>
    <row r="45" ht="12.0" customHeight="1">
      <c r="A45" s="5"/>
      <c r="B45" s="20" t="s">
        <v>8</v>
      </c>
      <c r="C45" s="37" t="s">
        <v>39</v>
      </c>
      <c r="D45" s="69">
        <f>AVERAGE('ESCUADRA-CM'!D45,'ESCUADRA-FH'!D45,'ESCUADRA-MB'!D45,'ESCUADRA-EM'!D45,'ESCUADRA-RC'!D45)</f>
        <v>9.6</v>
      </c>
      <c r="E45" s="69">
        <f>AVERAGE('ESCUADRA-CM'!E45,'ESCUADRA-FH'!E45,'ESCUADRA-MB'!E45,'ESCUADRA-EM'!E45,'ESCUADRA-RC'!E45)</f>
        <v>9.2</v>
      </c>
      <c r="F45" s="69">
        <f>AVERAGE('ESCUADRA-CM'!F45,'ESCUADRA-FH'!F45,'ESCUADRA-MB'!F45,'ESCUADRA-EM'!F45,'ESCUADRA-RC'!F45)</f>
        <v>8.8</v>
      </c>
      <c r="G45" s="69">
        <f>AVERAGE('ESCUADRA-CM'!G45,'ESCUADRA-FH'!G45,'ESCUADRA-MB'!G45,'ESCUADRA-EM'!G45,'ESCUADRA-RC'!G45)</f>
        <v>8.8</v>
      </c>
      <c r="H45" s="69">
        <f>AVERAGE('ESCUADRA-CM'!H45,'ESCUADRA-FH'!H45,'ESCUADRA-MB'!H45,'ESCUADRA-EM'!H45,'ESCUADRA-RC'!H45)</f>
        <v>9.6</v>
      </c>
      <c r="I45" s="69" t="str">
        <f>AVERAGE('ESCUADRA-CM'!I45,'ESCUADRA-FH'!I45,'ESCUADRA-MB'!I45,'ESCUADRA-EM'!I45,'ESCUADRA-RC'!I45)</f>
        <v>#DIV/0!</v>
      </c>
      <c r="J45" s="69">
        <f>AVERAGE('ESCUADRA-CM'!J45,'ESCUADRA-FH'!J45,'ESCUADRA-MB'!J45,'ESCUADRA-EM'!J45,'ESCUADRA-RC'!J45)</f>
        <v>8.6</v>
      </c>
      <c r="K45" s="69">
        <f>AVERAGE('ESCUADRA-CM'!K45,'ESCUADRA-FH'!K45,'ESCUADRA-MB'!K45,'ESCUADRA-EM'!K45,'ESCUADRA-RC'!K45)</f>
        <v>9</v>
      </c>
      <c r="L45" s="69">
        <f>AVERAGE('ESCUADRA-CM'!L45,'ESCUADRA-FH'!L45,'ESCUADRA-MB'!L45,'ESCUADRA-EM'!L45,'ESCUADRA-RC'!L45)</f>
        <v>7</v>
      </c>
      <c r="M45" s="69">
        <f>AVERAGE('ESCUADRA-CM'!M45,'ESCUADRA-FH'!M45,'ESCUADRA-MB'!M45,'ESCUADRA-EM'!M45,'ESCUADRA-RC'!M45)</f>
        <v>10</v>
      </c>
      <c r="N45" s="69">
        <f>AVERAGE('ESCUADRA-CM'!N45,'ESCUADRA-FH'!N45,'ESCUADRA-MB'!N45,'ESCUADRA-EM'!N45,'ESCUADRA-RC'!N45)</f>
        <v>9</v>
      </c>
      <c r="O45" s="69">
        <f>AVERAGE('ESCUADRA-CM'!O45,'ESCUADRA-FH'!O45,'ESCUADRA-MB'!O45,'ESCUADRA-EM'!O45,'ESCUADRA-RC'!O45)</f>
        <v>8.2</v>
      </c>
      <c r="P45" s="69">
        <f>AVERAGE('ESCUADRA-CM'!P45,'ESCUADRA-FH'!P45,'ESCUADRA-MB'!P45,'ESCUADRA-EM'!P45,'ESCUADRA-RC'!P45)</f>
        <v>8.8</v>
      </c>
      <c r="Q45" s="69">
        <f>AVERAGE('ESCUADRA-CM'!Q45,'ESCUADRA-FH'!Q45,'ESCUADRA-MB'!Q45,'ESCUADRA-EM'!Q45,'ESCUADRA-RC'!Q45)</f>
        <v>9</v>
      </c>
      <c r="R45" s="69">
        <f>AVERAGE('ESCUADRA-CM'!R45,'ESCUADRA-FH'!R45,'ESCUADRA-MB'!R45,'ESCUADRA-EM'!R45,'ESCUADRA-RC'!R45)</f>
        <v>9.2</v>
      </c>
      <c r="S45" s="69">
        <f>AVERAGE('ESCUADRA-CM'!S45,'ESCUADRA-FH'!S45,'ESCUADRA-MB'!S45,'ESCUADRA-EM'!S45,'ESCUADRA-RC'!S45)</f>
        <v>9.6</v>
      </c>
      <c r="T45" s="69">
        <f>AVERAGE('ESCUADRA-CM'!T45,'ESCUADRA-FH'!T45,'ESCUADRA-MB'!T45,'ESCUADRA-EM'!T45,'ESCUADRA-RC'!T45)</f>
        <v>9.8</v>
      </c>
      <c r="U45" s="69">
        <f>AVERAGE('ESCUADRA-CM'!U45,'ESCUADRA-FH'!U45,'ESCUADRA-MB'!U45,'ESCUADRA-EM'!U45,'ESCUADRA-RC'!U45)</f>
        <v>9.8</v>
      </c>
      <c r="V45" s="69">
        <f>AVERAGE('ESCUADRA-CM'!V45,'ESCUADRA-FH'!V45,'ESCUADRA-MB'!V45,'ESCUADRA-EM'!V45,'ESCUADRA-RC'!V45)</f>
        <v>9.6</v>
      </c>
      <c r="W45" s="69">
        <f>AVERAGE('ESCUADRA-CM'!W45,'ESCUADRA-FH'!W45,'ESCUADRA-MB'!W45,'ESCUADRA-EM'!W45,'ESCUADRA-RC'!W45)</f>
        <v>8.8</v>
      </c>
      <c r="X45" s="69">
        <f>AVERAGE('ESCUADRA-CM'!X45,'ESCUADRA-FH'!X45,'ESCUADRA-MB'!X45,'ESCUADRA-EM'!X45,'ESCUADRA-RC'!X45)</f>
        <v>9.2</v>
      </c>
      <c r="Y45" s="69">
        <f>AVERAGE('ESCUADRA-CM'!Y45,'ESCUADRA-FH'!Y45,'ESCUADRA-MB'!Y45,'ESCUADRA-EM'!Y45,'ESCUADRA-RC'!Y45)</f>
        <v>9.2</v>
      </c>
      <c r="Z45" s="69">
        <f>AVERAGE('ESCUADRA-CM'!Z45,'ESCUADRA-FH'!Z45,'ESCUADRA-MB'!Z45,'ESCUADRA-EM'!Z45,'ESCUADRA-RC'!Z45)</f>
        <v>9</v>
      </c>
      <c r="AA45" s="69">
        <f>AVERAGE('ESCUADRA-CM'!AA45,'ESCUADRA-FH'!AA45,'ESCUADRA-MB'!AA45,'ESCUADRA-EM'!AA45,'ESCUADRA-RC'!AA45)</f>
        <v>9.4</v>
      </c>
      <c r="AB45" s="69">
        <f>AVERAGE('ESCUADRA-CM'!AB45,'ESCUADRA-FH'!AB45,'ESCUADRA-MB'!AB45,'ESCUADRA-EM'!AB45,'ESCUADRA-RC'!AB45)</f>
        <v>8.8</v>
      </c>
      <c r="AC45" s="69">
        <f>AVERAGE('ESCUADRA-CM'!AC45,'ESCUADRA-FH'!AC45,'ESCUADRA-MB'!AC45,'ESCUADRA-EM'!AC45,'ESCUADRA-RC'!AC45)</f>
        <v>9.4</v>
      </c>
      <c r="AD45" s="69">
        <f>AVERAGE('ESCUADRA-CM'!AD45,'ESCUADRA-FH'!AD45,'ESCUADRA-MB'!AD45,'ESCUADRA-EM'!AD45,'ESCUADRA-RC'!AD45)</f>
        <v>9</v>
      </c>
      <c r="AE45" s="69">
        <f>AVERAGE('ESCUADRA-CM'!AE45,'ESCUADRA-FH'!AE45,'ESCUADRA-MB'!AE45,'ESCUADRA-EM'!AE45,'ESCUADRA-RC'!AE45)</f>
        <v>6.8</v>
      </c>
      <c r="AF45" s="69">
        <f>AVERAGE('ESCUADRA-CM'!AF45,'ESCUADRA-FH'!AF45,'ESCUADRA-MB'!AF45,'ESCUADRA-EM'!AF45,'ESCUADRA-RC'!AF45)</f>
        <v>9</v>
      </c>
      <c r="AG45" s="69">
        <f>AVERAGE('ESCUADRA-CM'!AG45,'ESCUADRA-FH'!AG45,'ESCUADRA-MB'!AG45,'ESCUADRA-EM'!AG45,'ESCUADRA-RC'!AG45)</f>
        <v>9.4</v>
      </c>
      <c r="AH45" s="69">
        <f>AVERAGE('ESCUADRA-CM'!AH45,'ESCUADRA-FH'!AH45,'ESCUADRA-MB'!AH45,'ESCUADRA-EM'!AH45,'ESCUADRA-RC'!AH45)</f>
        <v>8</v>
      </c>
      <c r="AI45" s="69">
        <f>AVERAGE('ESCUADRA-CM'!AI45,'ESCUADRA-FH'!AI45,'ESCUADRA-MB'!AI45,'ESCUADRA-EM'!AI45,'ESCUADRA-RC'!AI45)</f>
        <v>9.2</v>
      </c>
      <c r="AJ45" s="69">
        <f>AVERAGE('ESCUADRA-CM'!AJ45,'ESCUADRA-FH'!AJ45,'ESCUADRA-MB'!AJ45,'ESCUADRA-EM'!AJ45,'ESCUADRA-RC'!AJ45)</f>
        <v>9.2</v>
      </c>
    </row>
    <row r="46" ht="12.0" customHeight="1">
      <c r="A46" s="5"/>
      <c r="B46" s="20" t="s">
        <v>8</v>
      </c>
      <c r="C46" s="37" t="s">
        <v>40</v>
      </c>
      <c r="D46" s="69">
        <f>AVERAGE('ESCUADRA-CM'!D46,'ESCUADRA-FH'!D46,'ESCUADRA-MB'!D46,'ESCUADRA-EM'!D46,'ESCUADRA-RC'!D46)</f>
        <v>9.2</v>
      </c>
      <c r="E46" s="69">
        <f>AVERAGE('ESCUADRA-CM'!E46,'ESCUADRA-FH'!E46,'ESCUADRA-MB'!E46,'ESCUADRA-EM'!E46,'ESCUADRA-RC'!E46)</f>
        <v>9</v>
      </c>
      <c r="F46" s="69">
        <f>AVERAGE('ESCUADRA-CM'!F46,'ESCUADRA-FH'!F46,'ESCUADRA-MB'!F46,'ESCUADRA-EM'!F46,'ESCUADRA-RC'!F46)</f>
        <v>8.8</v>
      </c>
      <c r="G46" s="69">
        <f>AVERAGE('ESCUADRA-CM'!G46,'ESCUADRA-FH'!G46,'ESCUADRA-MB'!G46,'ESCUADRA-EM'!G46,'ESCUADRA-RC'!G46)</f>
        <v>8.8</v>
      </c>
      <c r="H46" s="69">
        <f>AVERAGE('ESCUADRA-CM'!H46,'ESCUADRA-FH'!H46,'ESCUADRA-MB'!H46,'ESCUADRA-EM'!H46,'ESCUADRA-RC'!H46)</f>
        <v>9.2</v>
      </c>
      <c r="I46" s="69" t="str">
        <f>AVERAGE('ESCUADRA-CM'!I46,'ESCUADRA-FH'!I46,'ESCUADRA-MB'!I46,'ESCUADRA-EM'!I46,'ESCUADRA-RC'!I46)</f>
        <v>#DIV/0!</v>
      </c>
      <c r="J46" s="69">
        <f>AVERAGE('ESCUADRA-CM'!J46,'ESCUADRA-FH'!J46,'ESCUADRA-MB'!J46,'ESCUADRA-EM'!J46,'ESCUADRA-RC'!J46)</f>
        <v>9</v>
      </c>
      <c r="K46" s="69">
        <f>AVERAGE('ESCUADRA-CM'!K46,'ESCUADRA-FH'!K46,'ESCUADRA-MB'!K46,'ESCUADRA-EM'!K46,'ESCUADRA-RC'!K46)</f>
        <v>8.8</v>
      </c>
      <c r="L46" s="69">
        <f>AVERAGE('ESCUADRA-CM'!L46,'ESCUADRA-FH'!L46,'ESCUADRA-MB'!L46,'ESCUADRA-EM'!L46,'ESCUADRA-RC'!L46)</f>
        <v>6.6</v>
      </c>
      <c r="M46" s="69">
        <f>AVERAGE('ESCUADRA-CM'!M46,'ESCUADRA-FH'!M46,'ESCUADRA-MB'!M46,'ESCUADRA-EM'!M46,'ESCUADRA-RC'!M46)</f>
        <v>9.4</v>
      </c>
      <c r="N46" s="69">
        <f>AVERAGE('ESCUADRA-CM'!N46,'ESCUADRA-FH'!N46,'ESCUADRA-MB'!N46,'ESCUADRA-EM'!N46,'ESCUADRA-RC'!N46)</f>
        <v>9</v>
      </c>
      <c r="O46" s="69">
        <f>AVERAGE('ESCUADRA-CM'!O46,'ESCUADRA-FH'!O46,'ESCUADRA-MB'!O46,'ESCUADRA-EM'!O46,'ESCUADRA-RC'!O46)</f>
        <v>8</v>
      </c>
      <c r="P46" s="69">
        <f>AVERAGE('ESCUADRA-CM'!P46,'ESCUADRA-FH'!P46,'ESCUADRA-MB'!P46,'ESCUADRA-EM'!P46,'ESCUADRA-RC'!P46)</f>
        <v>8.8</v>
      </c>
      <c r="Q46" s="69">
        <f>AVERAGE('ESCUADRA-CM'!Q46,'ESCUADRA-FH'!Q46,'ESCUADRA-MB'!Q46,'ESCUADRA-EM'!Q46,'ESCUADRA-RC'!Q46)</f>
        <v>8.8</v>
      </c>
      <c r="R46" s="69">
        <f>AVERAGE('ESCUADRA-CM'!R46,'ESCUADRA-FH'!R46,'ESCUADRA-MB'!R46,'ESCUADRA-EM'!R46,'ESCUADRA-RC'!R46)</f>
        <v>8.8</v>
      </c>
      <c r="S46" s="69">
        <f>AVERAGE('ESCUADRA-CM'!S46,'ESCUADRA-FH'!S46,'ESCUADRA-MB'!S46,'ESCUADRA-EM'!S46,'ESCUADRA-RC'!S46)</f>
        <v>9.4</v>
      </c>
      <c r="T46" s="69">
        <f>AVERAGE('ESCUADRA-CM'!T46,'ESCUADRA-FH'!T46,'ESCUADRA-MB'!T46,'ESCUADRA-EM'!T46,'ESCUADRA-RC'!T46)</f>
        <v>9.4</v>
      </c>
      <c r="U46" s="69">
        <f>AVERAGE('ESCUADRA-CM'!U46,'ESCUADRA-FH'!U46,'ESCUADRA-MB'!U46,'ESCUADRA-EM'!U46,'ESCUADRA-RC'!U46)</f>
        <v>9.2</v>
      </c>
      <c r="V46" s="69">
        <f>AVERAGE('ESCUADRA-CM'!V46,'ESCUADRA-FH'!V46,'ESCUADRA-MB'!V46,'ESCUADRA-EM'!V46,'ESCUADRA-RC'!V46)</f>
        <v>9.4</v>
      </c>
      <c r="W46" s="69">
        <f>AVERAGE('ESCUADRA-CM'!W46,'ESCUADRA-FH'!W46,'ESCUADRA-MB'!W46,'ESCUADRA-EM'!W46,'ESCUADRA-RC'!W46)</f>
        <v>8.8</v>
      </c>
      <c r="X46" s="69">
        <f>AVERAGE('ESCUADRA-CM'!X46,'ESCUADRA-FH'!X46,'ESCUADRA-MB'!X46,'ESCUADRA-EM'!X46,'ESCUADRA-RC'!X46)</f>
        <v>9.2</v>
      </c>
      <c r="Y46" s="69">
        <f>AVERAGE('ESCUADRA-CM'!Y46,'ESCUADRA-FH'!Y46,'ESCUADRA-MB'!Y46,'ESCUADRA-EM'!Y46,'ESCUADRA-RC'!Y46)</f>
        <v>9</v>
      </c>
      <c r="Z46" s="69">
        <f>AVERAGE('ESCUADRA-CM'!Z46,'ESCUADRA-FH'!Z46,'ESCUADRA-MB'!Z46,'ESCUADRA-EM'!Z46,'ESCUADRA-RC'!Z46)</f>
        <v>8.8</v>
      </c>
      <c r="AA46" s="69">
        <f>AVERAGE('ESCUADRA-CM'!AA46,'ESCUADRA-FH'!AA46,'ESCUADRA-MB'!AA46,'ESCUADRA-EM'!AA46,'ESCUADRA-RC'!AA46)</f>
        <v>8</v>
      </c>
      <c r="AB46" s="69">
        <f>AVERAGE('ESCUADRA-CM'!AB46,'ESCUADRA-FH'!AB46,'ESCUADRA-MB'!AB46,'ESCUADRA-EM'!AB46,'ESCUADRA-RC'!AB46)</f>
        <v>8.6</v>
      </c>
      <c r="AC46" s="69">
        <f>AVERAGE('ESCUADRA-CM'!AC46,'ESCUADRA-FH'!AC46,'ESCUADRA-MB'!AC46,'ESCUADRA-EM'!AC46,'ESCUADRA-RC'!AC46)</f>
        <v>9.4</v>
      </c>
      <c r="AD46" s="69">
        <f>AVERAGE('ESCUADRA-CM'!AD46,'ESCUADRA-FH'!AD46,'ESCUADRA-MB'!AD46,'ESCUADRA-EM'!AD46,'ESCUADRA-RC'!AD46)</f>
        <v>9.2</v>
      </c>
      <c r="AE46" s="69">
        <f>AVERAGE('ESCUADRA-CM'!AE46,'ESCUADRA-FH'!AE46,'ESCUADRA-MB'!AE46,'ESCUADRA-EM'!AE46,'ESCUADRA-RC'!AE46)</f>
        <v>7</v>
      </c>
      <c r="AF46" s="69">
        <f>AVERAGE('ESCUADRA-CM'!AF46,'ESCUADRA-FH'!AF46,'ESCUADRA-MB'!AF46,'ESCUADRA-EM'!AF46,'ESCUADRA-RC'!AF46)</f>
        <v>9</v>
      </c>
      <c r="AG46" s="69">
        <f>AVERAGE('ESCUADRA-CM'!AG46,'ESCUADRA-FH'!AG46,'ESCUADRA-MB'!AG46,'ESCUADRA-EM'!AG46,'ESCUADRA-RC'!AG46)</f>
        <v>9.2</v>
      </c>
      <c r="AH46" s="69">
        <f>AVERAGE('ESCUADRA-CM'!AH46,'ESCUADRA-FH'!AH46,'ESCUADRA-MB'!AH46,'ESCUADRA-EM'!AH46,'ESCUADRA-RC'!AH46)</f>
        <v>8</v>
      </c>
      <c r="AI46" s="69">
        <f>AVERAGE('ESCUADRA-CM'!AI46,'ESCUADRA-FH'!AI46,'ESCUADRA-MB'!AI46,'ESCUADRA-EM'!AI46,'ESCUADRA-RC'!AI46)</f>
        <v>9</v>
      </c>
      <c r="AJ46" s="69">
        <f>AVERAGE('ESCUADRA-CM'!AJ46,'ESCUADRA-FH'!AJ46,'ESCUADRA-MB'!AJ46,'ESCUADRA-EM'!AJ46,'ESCUADRA-RC'!AJ46)</f>
        <v>9</v>
      </c>
    </row>
    <row r="47" ht="12.0" customHeight="1">
      <c r="A47" s="5"/>
      <c r="B47" s="20" t="s">
        <v>8</v>
      </c>
      <c r="C47" s="37" t="s">
        <v>41</v>
      </c>
      <c r="D47" s="69">
        <f>AVERAGE('ESCUADRA-CM'!D47,'ESCUADRA-FH'!D47,'ESCUADRA-MB'!D47,'ESCUADRA-EM'!D47,'ESCUADRA-RC'!D47)</f>
        <v>9.2</v>
      </c>
      <c r="E47" s="69">
        <f>AVERAGE('ESCUADRA-CM'!E47,'ESCUADRA-FH'!E47,'ESCUADRA-MB'!E47,'ESCUADRA-EM'!E47,'ESCUADRA-RC'!E47)</f>
        <v>7.2</v>
      </c>
      <c r="F47" s="69">
        <f>AVERAGE('ESCUADRA-CM'!F47,'ESCUADRA-FH'!F47,'ESCUADRA-MB'!F47,'ESCUADRA-EM'!F47,'ESCUADRA-RC'!F47)</f>
        <v>5.2</v>
      </c>
      <c r="G47" s="69">
        <f>AVERAGE('ESCUADRA-CM'!G47,'ESCUADRA-FH'!G47,'ESCUADRA-MB'!G47,'ESCUADRA-EM'!G47,'ESCUADRA-RC'!G47)</f>
        <v>7.2</v>
      </c>
      <c r="H47" s="69">
        <f>AVERAGE('ESCUADRA-CM'!H47,'ESCUADRA-FH'!H47,'ESCUADRA-MB'!H47,'ESCUADRA-EM'!H47,'ESCUADRA-RC'!H47)</f>
        <v>9.2</v>
      </c>
      <c r="I47" s="69" t="str">
        <f>AVERAGE('ESCUADRA-CM'!I47,'ESCUADRA-FH'!I47,'ESCUADRA-MB'!I47,'ESCUADRA-EM'!I47,'ESCUADRA-RC'!I47)</f>
        <v>#DIV/0!</v>
      </c>
      <c r="J47" s="69">
        <f>AVERAGE('ESCUADRA-CM'!J47,'ESCUADRA-FH'!J47,'ESCUADRA-MB'!J47,'ESCUADRA-EM'!J47,'ESCUADRA-RC'!J47)</f>
        <v>8.4</v>
      </c>
      <c r="K47" s="69">
        <f>AVERAGE('ESCUADRA-CM'!K47,'ESCUADRA-FH'!K47,'ESCUADRA-MB'!K47,'ESCUADRA-EM'!K47,'ESCUADRA-RC'!K47)</f>
        <v>7.8</v>
      </c>
      <c r="L47" s="69">
        <f>AVERAGE('ESCUADRA-CM'!L47,'ESCUADRA-FH'!L47,'ESCUADRA-MB'!L47,'ESCUADRA-EM'!L47,'ESCUADRA-RC'!L47)</f>
        <v>3.8</v>
      </c>
      <c r="M47" s="69">
        <f>AVERAGE('ESCUADRA-CM'!M47,'ESCUADRA-FH'!M47,'ESCUADRA-MB'!M47,'ESCUADRA-EM'!M47,'ESCUADRA-RC'!M47)</f>
        <v>9.8</v>
      </c>
      <c r="N47" s="69">
        <f>AVERAGE('ESCUADRA-CM'!N47,'ESCUADRA-FH'!N47,'ESCUADRA-MB'!N47,'ESCUADRA-EM'!N47,'ESCUADRA-RC'!N47)</f>
        <v>8</v>
      </c>
      <c r="O47" s="69">
        <f>AVERAGE('ESCUADRA-CM'!O47,'ESCUADRA-FH'!O47,'ESCUADRA-MB'!O47,'ESCUADRA-EM'!O47,'ESCUADRA-RC'!O47)</f>
        <v>7.4</v>
      </c>
      <c r="P47" s="69">
        <f>AVERAGE('ESCUADRA-CM'!P47,'ESCUADRA-FH'!P47,'ESCUADRA-MB'!P47,'ESCUADRA-EM'!P47,'ESCUADRA-RC'!P47)</f>
        <v>8.4</v>
      </c>
      <c r="Q47" s="69">
        <f>AVERAGE('ESCUADRA-CM'!Q47,'ESCUADRA-FH'!Q47,'ESCUADRA-MB'!Q47,'ESCUADRA-EM'!Q47,'ESCUADRA-RC'!Q47)</f>
        <v>8</v>
      </c>
      <c r="R47" s="69">
        <f>AVERAGE('ESCUADRA-CM'!R47,'ESCUADRA-FH'!R47,'ESCUADRA-MB'!R47,'ESCUADRA-EM'!R47,'ESCUADRA-RC'!R47)</f>
        <v>8.2</v>
      </c>
      <c r="S47" s="69">
        <f>AVERAGE('ESCUADRA-CM'!S47,'ESCUADRA-FH'!S47,'ESCUADRA-MB'!S47,'ESCUADRA-EM'!S47,'ESCUADRA-RC'!S47)</f>
        <v>9.4</v>
      </c>
      <c r="T47" s="69">
        <f>AVERAGE('ESCUADRA-CM'!T47,'ESCUADRA-FH'!T47,'ESCUADRA-MB'!T47,'ESCUADRA-EM'!T47,'ESCUADRA-RC'!T47)</f>
        <v>9.8</v>
      </c>
      <c r="U47" s="69">
        <f>AVERAGE('ESCUADRA-CM'!U47,'ESCUADRA-FH'!U47,'ESCUADRA-MB'!U47,'ESCUADRA-EM'!U47,'ESCUADRA-RC'!U47)</f>
        <v>9</v>
      </c>
      <c r="V47" s="69">
        <f>AVERAGE('ESCUADRA-CM'!V47,'ESCUADRA-FH'!V47,'ESCUADRA-MB'!V47,'ESCUADRA-EM'!V47,'ESCUADRA-RC'!V47)</f>
        <v>8</v>
      </c>
      <c r="W47" s="69">
        <f>AVERAGE('ESCUADRA-CM'!W47,'ESCUADRA-FH'!W47,'ESCUADRA-MB'!W47,'ESCUADRA-EM'!W47,'ESCUADRA-RC'!W47)</f>
        <v>7.8</v>
      </c>
      <c r="X47" s="69">
        <f>AVERAGE('ESCUADRA-CM'!X47,'ESCUADRA-FH'!X47,'ESCUADRA-MB'!X47,'ESCUADRA-EM'!X47,'ESCUADRA-RC'!X47)</f>
        <v>8.4</v>
      </c>
      <c r="Y47" s="69">
        <f>AVERAGE('ESCUADRA-CM'!Y47,'ESCUADRA-FH'!Y47,'ESCUADRA-MB'!Y47,'ESCUADRA-EM'!Y47,'ESCUADRA-RC'!Y47)</f>
        <v>8</v>
      </c>
      <c r="Z47" s="69">
        <f>AVERAGE('ESCUADRA-CM'!Z47,'ESCUADRA-FH'!Z47,'ESCUADRA-MB'!Z47,'ESCUADRA-EM'!Z47,'ESCUADRA-RC'!Z47)</f>
        <v>8.2</v>
      </c>
      <c r="AA47" s="69">
        <f>AVERAGE('ESCUADRA-CM'!AA47,'ESCUADRA-FH'!AA47,'ESCUADRA-MB'!AA47,'ESCUADRA-EM'!AA47,'ESCUADRA-RC'!AA47)</f>
        <v>7.8</v>
      </c>
      <c r="AB47" s="69">
        <f>AVERAGE('ESCUADRA-CM'!AB47,'ESCUADRA-FH'!AB47,'ESCUADRA-MB'!AB47,'ESCUADRA-EM'!AB47,'ESCUADRA-RC'!AB47)</f>
        <v>8.4</v>
      </c>
      <c r="AC47" s="69">
        <f>AVERAGE('ESCUADRA-CM'!AC47,'ESCUADRA-FH'!AC47,'ESCUADRA-MB'!AC47,'ESCUADRA-EM'!AC47,'ESCUADRA-RC'!AC47)</f>
        <v>9</v>
      </c>
      <c r="AD47" s="69">
        <f>AVERAGE('ESCUADRA-CM'!AD47,'ESCUADRA-FH'!AD47,'ESCUADRA-MB'!AD47,'ESCUADRA-EM'!AD47,'ESCUADRA-RC'!AD47)</f>
        <v>9.4</v>
      </c>
      <c r="AE47" s="69">
        <f>AVERAGE('ESCUADRA-CM'!AE47,'ESCUADRA-FH'!AE47,'ESCUADRA-MB'!AE47,'ESCUADRA-EM'!AE47,'ESCUADRA-RC'!AE47)</f>
        <v>6.8</v>
      </c>
      <c r="AF47" s="69">
        <f>AVERAGE('ESCUADRA-CM'!AF47,'ESCUADRA-FH'!AF47,'ESCUADRA-MB'!AF47,'ESCUADRA-EM'!AF47,'ESCUADRA-RC'!AF47)</f>
        <v>8</v>
      </c>
      <c r="AG47" s="69">
        <f>AVERAGE('ESCUADRA-CM'!AG47,'ESCUADRA-FH'!AG47,'ESCUADRA-MB'!AG47,'ESCUADRA-EM'!AG47,'ESCUADRA-RC'!AG47)</f>
        <v>8.6</v>
      </c>
      <c r="AH47" s="69">
        <f>AVERAGE('ESCUADRA-CM'!AH47,'ESCUADRA-FH'!AH47,'ESCUADRA-MB'!AH47,'ESCUADRA-EM'!AH47,'ESCUADRA-RC'!AH47)</f>
        <v>8.2</v>
      </c>
      <c r="AI47" s="69">
        <f>AVERAGE('ESCUADRA-CM'!AI47,'ESCUADRA-FH'!AI47,'ESCUADRA-MB'!AI47,'ESCUADRA-EM'!AI47,'ESCUADRA-RC'!AI47)</f>
        <v>8.6</v>
      </c>
      <c r="AJ47" s="69">
        <f>AVERAGE('ESCUADRA-CM'!AJ47,'ESCUADRA-FH'!AJ47,'ESCUADRA-MB'!AJ47,'ESCUADRA-EM'!AJ47,'ESCUADRA-RC'!AJ47)</f>
        <v>8.8</v>
      </c>
    </row>
    <row r="48" ht="12.0" customHeight="1">
      <c r="A48" s="5"/>
      <c r="B48" s="20"/>
      <c r="C48" s="33" t="s">
        <v>15</v>
      </c>
      <c r="D48" s="65">
        <f t="shared" ref="D48:AJ48" si="5">TRUNC(IFERROR(AVERAGE(D43:D47),"0"),2)</f>
        <v>9.16</v>
      </c>
      <c r="E48" s="65">
        <f t="shared" si="5"/>
        <v>8.16</v>
      </c>
      <c r="F48" s="65">
        <f t="shared" si="5"/>
        <v>7.6</v>
      </c>
      <c r="G48" s="65">
        <f t="shared" si="5"/>
        <v>8.08</v>
      </c>
      <c r="H48" s="65">
        <f t="shared" si="5"/>
        <v>9.12</v>
      </c>
      <c r="I48" s="65">
        <f t="shared" si="5"/>
        <v>0</v>
      </c>
      <c r="J48" s="65">
        <f t="shared" si="5"/>
        <v>8.6</v>
      </c>
      <c r="K48" s="65">
        <f t="shared" si="5"/>
        <v>8.44</v>
      </c>
      <c r="L48" s="65">
        <f t="shared" si="5"/>
        <v>5.92</v>
      </c>
      <c r="M48" s="65">
        <f t="shared" si="5"/>
        <v>9.68</v>
      </c>
      <c r="N48" s="65">
        <f t="shared" si="5"/>
        <v>8.56</v>
      </c>
      <c r="O48" s="65">
        <f t="shared" si="5"/>
        <v>7.92</v>
      </c>
      <c r="P48" s="65">
        <f t="shared" si="5"/>
        <v>8.56</v>
      </c>
      <c r="Q48" s="65">
        <f t="shared" si="5"/>
        <v>8.6</v>
      </c>
      <c r="R48" s="65">
        <f t="shared" si="5"/>
        <v>8.56</v>
      </c>
      <c r="S48" s="65">
        <f t="shared" si="5"/>
        <v>9.4</v>
      </c>
      <c r="T48" s="65">
        <f t="shared" si="5"/>
        <v>9.68</v>
      </c>
      <c r="U48" s="65">
        <f t="shared" si="5"/>
        <v>9.4</v>
      </c>
      <c r="V48" s="65">
        <f t="shared" si="5"/>
        <v>9</v>
      </c>
      <c r="W48" s="65">
        <f t="shared" si="5"/>
        <v>8.56</v>
      </c>
      <c r="X48" s="65">
        <f t="shared" si="5"/>
        <v>8.92</v>
      </c>
      <c r="Y48" s="65">
        <f t="shared" si="5"/>
        <v>8.64</v>
      </c>
      <c r="Z48" s="65">
        <f t="shared" si="5"/>
        <v>8.56</v>
      </c>
      <c r="AA48" s="65">
        <f t="shared" si="5"/>
        <v>8.52</v>
      </c>
      <c r="AB48" s="65">
        <f t="shared" si="5"/>
        <v>8.52</v>
      </c>
      <c r="AC48" s="65">
        <f t="shared" si="5"/>
        <v>9.08</v>
      </c>
      <c r="AD48" s="65">
        <f t="shared" si="5"/>
        <v>9.12</v>
      </c>
      <c r="AE48" s="65">
        <f t="shared" si="5"/>
        <v>7</v>
      </c>
      <c r="AF48" s="65">
        <f t="shared" si="5"/>
        <v>8.76</v>
      </c>
      <c r="AG48" s="65">
        <f t="shared" si="5"/>
        <v>8.92</v>
      </c>
      <c r="AH48" s="65">
        <f t="shared" si="5"/>
        <v>8.12</v>
      </c>
      <c r="AI48" s="65">
        <f t="shared" si="5"/>
        <v>8.88</v>
      </c>
      <c r="AJ48" s="65">
        <f t="shared" si="5"/>
        <v>8.64</v>
      </c>
    </row>
    <row r="49" ht="15.75" customHeight="1">
      <c r="A49" s="5"/>
      <c r="B49" s="2"/>
      <c r="C49" s="35" t="s">
        <v>42</v>
      </c>
      <c r="D49" s="66" t="s">
        <v>42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67">
        <f>AVERAGE('ESCUADRA-CM'!D50,'ESCUADRA-FH'!D50,'ESCUADRA-MB'!D50,'ESCUADRA-EM'!D50,'ESCUADRA-RC'!D50)</f>
        <v>9.25</v>
      </c>
      <c r="E50" s="67">
        <f>AVERAGE('ESCUADRA-CM'!E50,'ESCUADRA-FH'!E50,'ESCUADRA-MB'!E50,'ESCUADRA-EM'!E50,'ESCUADRA-RC'!E50)</f>
        <v>8</v>
      </c>
      <c r="F50" s="67">
        <f>AVERAGE('ESCUADRA-CM'!F50,'ESCUADRA-FH'!F50,'ESCUADRA-MB'!F50,'ESCUADRA-EM'!F50,'ESCUADRA-RC'!F50)</f>
        <v>7</v>
      </c>
      <c r="G50" s="67">
        <f>AVERAGE('ESCUADRA-CM'!G50,'ESCUADRA-FH'!G50,'ESCUADRA-MB'!G50,'ESCUADRA-EM'!G50,'ESCUADRA-RC'!G50)</f>
        <v>7.5</v>
      </c>
      <c r="H50" s="67">
        <f>AVERAGE('ESCUADRA-CM'!H50,'ESCUADRA-FH'!H50,'ESCUADRA-MB'!H50,'ESCUADRA-EM'!H50,'ESCUADRA-RC'!H50)</f>
        <v>9</v>
      </c>
      <c r="I50" s="67" t="str">
        <f>AVERAGE('ESCUADRA-CM'!I50,'ESCUADRA-FH'!I50,'ESCUADRA-MB'!I50,'ESCUADRA-EM'!I50,'ESCUADRA-RC'!I50)</f>
        <v>#DIV/0!</v>
      </c>
      <c r="J50" s="67">
        <f>AVERAGE('ESCUADRA-CM'!J50,'ESCUADRA-FH'!J50,'ESCUADRA-MB'!J50,'ESCUADRA-EM'!J50,'ESCUADRA-RC'!J50)</f>
        <v>8.75</v>
      </c>
      <c r="K50" s="67">
        <f>AVERAGE('ESCUADRA-CM'!K50,'ESCUADRA-FH'!K50,'ESCUADRA-MB'!K50,'ESCUADRA-EM'!K50,'ESCUADRA-RC'!K50)</f>
        <v>8.75</v>
      </c>
      <c r="L50" s="67">
        <f>AVERAGE('ESCUADRA-CM'!L50,'ESCUADRA-FH'!L50,'ESCUADRA-MB'!L50,'ESCUADRA-EM'!L50,'ESCUADRA-RC'!L50)</f>
        <v>6.5</v>
      </c>
      <c r="M50" s="67">
        <f>AVERAGE('ESCUADRA-CM'!M50,'ESCUADRA-FH'!M50,'ESCUADRA-MB'!M50,'ESCUADRA-EM'!M50,'ESCUADRA-RC'!M50)</f>
        <v>9.25</v>
      </c>
      <c r="N50" s="67">
        <f>AVERAGE('ESCUADRA-CM'!N50,'ESCUADRA-FH'!N50,'ESCUADRA-MB'!N50,'ESCUADRA-EM'!N50,'ESCUADRA-RC'!N50)</f>
        <v>8</v>
      </c>
      <c r="O50" s="67">
        <f>AVERAGE('ESCUADRA-CM'!O50,'ESCUADRA-FH'!O50,'ESCUADRA-MB'!O50,'ESCUADRA-EM'!O50,'ESCUADRA-RC'!O50)</f>
        <v>8.25</v>
      </c>
      <c r="P50" s="67">
        <f>AVERAGE('ESCUADRA-CM'!P50,'ESCUADRA-FH'!P50,'ESCUADRA-MB'!P50,'ESCUADRA-EM'!P50,'ESCUADRA-RC'!P50)</f>
        <v>8.75</v>
      </c>
      <c r="Q50" s="67">
        <f>AVERAGE('ESCUADRA-CM'!Q50,'ESCUADRA-FH'!Q50,'ESCUADRA-MB'!Q50,'ESCUADRA-EM'!Q50,'ESCUADRA-RC'!Q50)</f>
        <v>8</v>
      </c>
      <c r="R50" s="67">
        <f>AVERAGE('ESCUADRA-CM'!R50,'ESCUADRA-FH'!R50,'ESCUADRA-MB'!R50,'ESCUADRA-EM'!R50,'ESCUADRA-RC'!R50)</f>
        <v>8.25</v>
      </c>
      <c r="S50" s="67">
        <f>AVERAGE('ESCUADRA-CM'!S50,'ESCUADRA-FH'!S50,'ESCUADRA-MB'!S50,'ESCUADRA-EM'!S50,'ESCUADRA-RC'!S50)</f>
        <v>9</v>
      </c>
      <c r="T50" s="67">
        <f>AVERAGE('ESCUADRA-CM'!T50,'ESCUADRA-FH'!T50,'ESCUADRA-MB'!T50,'ESCUADRA-EM'!T50,'ESCUADRA-RC'!T50)</f>
        <v>9.5</v>
      </c>
      <c r="U50" s="67">
        <f>AVERAGE('ESCUADRA-CM'!U50,'ESCUADRA-FH'!U50,'ESCUADRA-MB'!U50,'ESCUADRA-EM'!U50,'ESCUADRA-RC'!U50)</f>
        <v>9.25</v>
      </c>
      <c r="V50" s="67">
        <f>AVERAGE('ESCUADRA-CM'!V50,'ESCUADRA-FH'!V50,'ESCUADRA-MB'!V50,'ESCUADRA-EM'!V50,'ESCUADRA-RC'!V50)</f>
        <v>10</v>
      </c>
      <c r="W50" s="67">
        <f>AVERAGE('ESCUADRA-CM'!W50,'ESCUADRA-FH'!W50,'ESCUADRA-MB'!W50,'ESCUADRA-EM'!W50,'ESCUADRA-RC'!W50)</f>
        <v>8.75</v>
      </c>
      <c r="X50" s="67">
        <f>AVERAGE('ESCUADRA-CM'!X50,'ESCUADRA-FH'!X50,'ESCUADRA-MB'!X50,'ESCUADRA-EM'!X50,'ESCUADRA-RC'!X50)</f>
        <v>8</v>
      </c>
      <c r="Y50" s="67">
        <f>AVERAGE('ESCUADRA-CM'!Y50,'ESCUADRA-FH'!Y50,'ESCUADRA-MB'!Y50,'ESCUADRA-EM'!Y50,'ESCUADRA-RC'!Y50)</f>
        <v>8.25</v>
      </c>
      <c r="Z50" s="67">
        <f>AVERAGE('ESCUADRA-CM'!Z50,'ESCUADRA-FH'!Z50,'ESCUADRA-MB'!Z50,'ESCUADRA-EM'!Z50,'ESCUADRA-RC'!Z50)</f>
        <v>8.5</v>
      </c>
      <c r="AA50" s="67">
        <f>AVERAGE('ESCUADRA-CM'!AA50,'ESCUADRA-FH'!AA50,'ESCUADRA-MB'!AA50,'ESCUADRA-EM'!AA50,'ESCUADRA-RC'!AA50)</f>
        <v>9.5</v>
      </c>
      <c r="AB50" s="67">
        <f>AVERAGE('ESCUADRA-CM'!AB50,'ESCUADRA-FH'!AB50,'ESCUADRA-MB'!AB50,'ESCUADRA-EM'!AB50,'ESCUADRA-RC'!AB50)</f>
        <v>8</v>
      </c>
      <c r="AC50" s="67">
        <f>AVERAGE('ESCUADRA-CM'!AC50,'ESCUADRA-FH'!AC50,'ESCUADRA-MB'!AC50,'ESCUADRA-EM'!AC50,'ESCUADRA-RC'!AC50)</f>
        <v>9</v>
      </c>
      <c r="AD50" s="67">
        <f>AVERAGE('ESCUADRA-CM'!AD50,'ESCUADRA-FH'!AD50,'ESCUADRA-MB'!AD50,'ESCUADRA-EM'!AD50,'ESCUADRA-RC'!AD50)</f>
        <v>9.25</v>
      </c>
      <c r="AE50" s="67">
        <f>AVERAGE('ESCUADRA-CM'!AE50,'ESCUADRA-FH'!AE50,'ESCUADRA-MB'!AE50,'ESCUADRA-EM'!AE50,'ESCUADRA-RC'!AE50)</f>
        <v>7</v>
      </c>
      <c r="AF50" s="67">
        <f>AVERAGE('ESCUADRA-CM'!AF50,'ESCUADRA-FH'!AF50,'ESCUADRA-MB'!AF50,'ESCUADRA-EM'!AF50,'ESCUADRA-RC'!AF50)</f>
        <v>9.5</v>
      </c>
      <c r="AG50" s="67">
        <f>AVERAGE('ESCUADRA-CM'!AG50,'ESCUADRA-FH'!AG50,'ESCUADRA-MB'!AG50,'ESCUADRA-EM'!AG50,'ESCUADRA-RC'!AG50)</f>
        <v>9</v>
      </c>
      <c r="AH50" s="67">
        <f>AVERAGE('ESCUADRA-CM'!AH50,'ESCUADRA-FH'!AH50,'ESCUADRA-MB'!AH50,'ESCUADRA-EM'!AH50,'ESCUADRA-RC'!AH50)</f>
        <v>8</v>
      </c>
      <c r="AI50" s="67">
        <f>AVERAGE('ESCUADRA-CM'!AI50,'ESCUADRA-FH'!AI50,'ESCUADRA-MB'!AI50,'ESCUADRA-EM'!AI50,'ESCUADRA-RC'!AI50)</f>
        <v>8</v>
      </c>
      <c r="AJ50" s="67">
        <f>AVERAGE('ESCUADRA-CM'!AJ50,'ESCUADRA-FH'!AJ50,'ESCUADRA-MB'!AJ50,'ESCUADRA-EM'!AJ50,'ESCUADRA-RC'!AJ50)</f>
        <v>8</v>
      </c>
    </row>
    <row r="51" ht="12.0" customHeight="1">
      <c r="A51" s="5"/>
      <c r="B51" s="20" t="s">
        <v>8</v>
      </c>
      <c r="C51" s="37" t="s">
        <v>44</v>
      </c>
      <c r="D51" s="67">
        <f>AVERAGE('ESCUADRA-CM'!D51,'ESCUADRA-FH'!D51,'ESCUADRA-MB'!D51,'ESCUADRA-EM'!D51,'ESCUADRA-RC'!D51)</f>
        <v>9.25</v>
      </c>
      <c r="E51" s="67">
        <f>AVERAGE('ESCUADRA-CM'!E51,'ESCUADRA-FH'!E51,'ESCUADRA-MB'!E51,'ESCUADRA-EM'!E51,'ESCUADRA-RC'!E51)</f>
        <v>7.75</v>
      </c>
      <c r="F51" s="67">
        <f>AVERAGE('ESCUADRA-CM'!F51,'ESCUADRA-FH'!F51,'ESCUADRA-MB'!F51,'ESCUADRA-EM'!F51,'ESCUADRA-RC'!F51)</f>
        <v>7.25</v>
      </c>
      <c r="G51" s="67">
        <f>AVERAGE('ESCUADRA-CM'!G51,'ESCUADRA-FH'!G51,'ESCUADRA-MB'!G51,'ESCUADRA-EM'!G51,'ESCUADRA-RC'!G51)</f>
        <v>7.25</v>
      </c>
      <c r="H51" s="67">
        <f>AVERAGE('ESCUADRA-CM'!H51,'ESCUADRA-FH'!H51,'ESCUADRA-MB'!H51,'ESCUADRA-EM'!H51,'ESCUADRA-RC'!H51)</f>
        <v>8.75</v>
      </c>
      <c r="I51" s="67" t="str">
        <f>AVERAGE('ESCUADRA-CM'!I51,'ESCUADRA-FH'!I51,'ESCUADRA-MB'!I51,'ESCUADRA-EM'!I51,'ESCUADRA-RC'!I51)</f>
        <v>#DIV/0!</v>
      </c>
      <c r="J51" s="67">
        <f>AVERAGE('ESCUADRA-CM'!J51,'ESCUADRA-FH'!J51,'ESCUADRA-MB'!J51,'ESCUADRA-EM'!J51,'ESCUADRA-RC'!J51)</f>
        <v>8.25</v>
      </c>
      <c r="K51" s="67">
        <f>AVERAGE('ESCUADRA-CM'!K51,'ESCUADRA-FH'!K51,'ESCUADRA-MB'!K51,'ESCUADRA-EM'!K51,'ESCUADRA-RC'!K51)</f>
        <v>7.5</v>
      </c>
      <c r="L51" s="67">
        <f>AVERAGE('ESCUADRA-CM'!L51,'ESCUADRA-FH'!L51,'ESCUADRA-MB'!L51,'ESCUADRA-EM'!L51,'ESCUADRA-RC'!L51)</f>
        <v>5.25</v>
      </c>
      <c r="M51" s="67">
        <f>AVERAGE('ESCUADRA-CM'!M51,'ESCUADRA-FH'!M51,'ESCUADRA-MB'!M51,'ESCUADRA-EM'!M51,'ESCUADRA-RC'!M51)</f>
        <v>9.5</v>
      </c>
      <c r="N51" s="67">
        <f>AVERAGE('ESCUADRA-CM'!N51,'ESCUADRA-FH'!N51,'ESCUADRA-MB'!N51,'ESCUADRA-EM'!N51,'ESCUADRA-RC'!N51)</f>
        <v>8.5</v>
      </c>
      <c r="O51" s="67">
        <f>AVERAGE('ESCUADRA-CM'!O51,'ESCUADRA-FH'!O51,'ESCUADRA-MB'!O51,'ESCUADRA-EM'!O51,'ESCUADRA-RC'!O51)</f>
        <v>7.75</v>
      </c>
      <c r="P51" s="67">
        <f>AVERAGE('ESCUADRA-CM'!P51,'ESCUADRA-FH'!P51,'ESCUADRA-MB'!P51,'ESCUADRA-EM'!P51,'ESCUADRA-RC'!P51)</f>
        <v>8.75</v>
      </c>
      <c r="Q51" s="67">
        <f>AVERAGE('ESCUADRA-CM'!Q51,'ESCUADRA-FH'!Q51,'ESCUADRA-MB'!Q51,'ESCUADRA-EM'!Q51,'ESCUADRA-RC'!Q51)</f>
        <v>8.5</v>
      </c>
      <c r="R51" s="67">
        <f>AVERAGE('ESCUADRA-CM'!R51,'ESCUADRA-FH'!R51,'ESCUADRA-MB'!R51,'ESCUADRA-EM'!R51,'ESCUADRA-RC'!R51)</f>
        <v>8.25</v>
      </c>
      <c r="S51" s="67">
        <f>AVERAGE('ESCUADRA-CM'!S51,'ESCUADRA-FH'!S51,'ESCUADRA-MB'!S51,'ESCUADRA-EM'!S51,'ESCUADRA-RC'!S51)</f>
        <v>9</v>
      </c>
      <c r="T51" s="67">
        <f>AVERAGE('ESCUADRA-CM'!T51,'ESCUADRA-FH'!T51,'ESCUADRA-MB'!T51,'ESCUADRA-EM'!T51,'ESCUADRA-RC'!T51)</f>
        <v>9.25</v>
      </c>
      <c r="U51" s="67">
        <f>AVERAGE('ESCUADRA-CM'!U51,'ESCUADRA-FH'!U51,'ESCUADRA-MB'!U51,'ESCUADRA-EM'!U51,'ESCUADRA-RC'!U51)</f>
        <v>9</v>
      </c>
      <c r="V51" s="67">
        <f>AVERAGE('ESCUADRA-CM'!V51,'ESCUADRA-FH'!V51,'ESCUADRA-MB'!V51,'ESCUADRA-EM'!V51,'ESCUADRA-RC'!V51)</f>
        <v>9</v>
      </c>
      <c r="W51" s="67">
        <f>AVERAGE('ESCUADRA-CM'!W51,'ESCUADRA-FH'!W51,'ESCUADRA-MB'!W51,'ESCUADRA-EM'!W51,'ESCUADRA-RC'!W51)</f>
        <v>9</v>
      </c>
      <c r="X51" s="67">
        <f>AVERAGE('ESCUADRA-CM'!X51,'ESCUADRA-FH'!X51,'ESCUADRA-MB'!X51,'ESCUADRA-EM'!X51,'ESCUADRA-RC'!X51)</f>
        <v>8.5</v>
      </c>
      <c r="Y51" s="67">
        <f>AVERAGE('ESCUADRA-CM'!Y51,'ESCUADRA-FH'!Y51,'ESCUADRA-MB'!Y51,'ESCUADRA-EM'!Y51,'ESCUADRA-RC'!Y51)</f>
        <v>8.75</v>
      </c>
      <c r="Z51" s="67">
        <f>AVERAGE('ESCUADRA-CM'!Z51,'ESCUADRA-FH'!Z51,'ESCUADRA-MB'!Z51,'ESCUADRA-EM'!Z51,'ESCUADRA-RC'!Z51)</f>
        <v>8.25</v>
      </c>
      <c r="AA51" s="67">
        <f>AVERAGE('ESCUADRA-CM'!AA51,'ESCUADRA-FH'!AA51,'ESCUADRA-MB'!AA51,'ESCUADRA-EM'!AA51,'ESCUADRA-RC'!AA51)</f>
        <v>8.75</v>
      </c>
      <c r="AB51" s="67">
        <f>AVERAGE('ESCUADRA-CM'!AB51,'ESCUADRA-FH'!AB51,'ESCUADRA-MB'!AB51,'ESCUADRA-EM'!AB51,'ESCUADRA-RC'!AB51)</f>
        <v>8.25</v>
      </c>
      <c r="AC51" s="67">
        <f>AVERAGE('ESCUADRA-CM'!AC51,'ESCUADRA-FH'!AC51,'ESCUADRA-MB'!AC51,'ESCUADRA-EM'!AC51,'ESCUADRA-RC'!AC51)</f>
        <v>8.75</v>
      </c>
      <c r="AD51" s="67">
        <f>AVERAGE('ESCUADRA-CM'!AD51,'ESCUADRA-FH'!AD51,'ESCUADRA-MB'!AD51,'ESCUADRA-EM'!AD51,'ESCUADRA-RC'!AD51)</f>
        <v>8.75</v>
      </c>
      <c r="AE51" s="67">
        <f>AVERAGE('ESCUADRA-CM'!AE51,'ESCUADRA-FH'!AE51,'ESCUADRA-MB'!AE51,'ESCUADRA-EM'!AE51,'ESCUADRA-RC'!AE51)</f>
        <v>6.5</v>
      </c>
      <c r="AF51" s="67">
        <f>AVERAGE('ESCUADRA-CM'!AF51,'ESCUADRA-FH'!AF51,'ESCUADRA-MB'!AF51,'ESCUADRA-EM'!AF51,'ESCUADRA-RC'!AF51)</f>
        <v>8.75</v>
      </c>
      <c r="AG51" s="67">
        <f>AVERAGE('ESCUADRA-CM'!AG51,'ESCUADRA-FH'!AG51,'ESCUADRA-MB'!AG51,'ESCUADRA-EM'!AG51,'ESCUADRA-RC'!AG51)</f>
        <v>8.5</v>
      </c>
      <c r="AH51" s="67">
        <f>AVERAGE('ESCUADRA-CM'!AH51,'ESCUADRA-FH'!AH51,'ESCUADRA-MB'!AH51,'ESCUADRA-EM'!AH51,'ESCUADRA-RC'!AH51)</f>
        <v>7.25</v>
      </c>
      <c r="AI51" s="67">
        <f>AVERAGE('ESCUADRA-CM'!AI51,'ESCUADRA-FH'!AI51,'ESCUADRA-MB'!AI51,'ESCUADRA-EM'!AI51,'ESCUADRA-RC'!AI51)</f>
        <v>8.5</v>
      </c>
      <c r="AJ51" s="67">
        <f>AVERAGE('ESCUADRA-CM'!AJ51,'ESCUADRA-FH'!AJ51,'ESCUADRA-MB'!AJ51,'ESCUADRA-EM'!AJ51,'ESCUADRA-RC'!AJ51)</f>
        <v>8.25</v>
      </c>
    </row>
    <row r="52" ht="12.0" customHeight="1">
      <c r="A52" s="5"/>
      <c r="B52" s="20" t="s">
        <v>8</v>
      </c>
      <c r="C52" s="37" t="s">
        <v>45</v>
      </c>
      <c r="D52" s="67">
        <f>AVERAGE('ESCUADRA-CM'!D52,'ESCUADRA-FH'!D52,'ESCUADRA-MB'!D52,'ESCUADRA-EM'!D52,'ESCUADRA-RC'!D52)</f>
        <v>8.75</v>
      </c>
      <c r="E52" s="67">
        <f>AVERAGE('ESCUADRA-CM'!E52,'ESCUADRA-FH'!E52,'ESCUADRA-MB'!E52,'ESCUADRA-EM'!E52,'ESCUADRA-RC'!E52)</f>
        <v>7.5</v>
      </c>
      <c r="F52" s="67">
        <f>AVERAGE('ESCUADRA-CM'!F52,'ESCUADRA-FH'!F52,'ESCUADRA-MB'!F52,'ESCUADRA-EM'!F52,'ESCUADRA-RC'!F52)</f>
        <v>6.5</v>
      </c>
      <c r="G52" s="67">
        <f>AVERAGE('ESCUADRA-CM'!G52,'ESCUADRA-FH'!G52,'ESCUADRA-MB'!G52,'ESCUADRA-EM'!G52,'ESCUADRA-RC'!G52)</f>
        <v>7.25</v>
      </c>
      <c r="H52" s="67">
        <f>AVERAGE('ESCUADRA-CM'!H52,'ESCUADRA-FH'!H52,'ESCUADRA-MB'!H52,'ESCUADRA-EM'!H52,'ESCUADRA-RC'!H52)</f>
        <v>8.25</v>
      </c>
      <c r="I52" s="67" t="str">
        <f>AVERAGE('ESCUADRA-CM'!I52,'ESCUADRA-FH'!I52,'ESCUADRA-MB'!I52,'ESCUADRA-EM'!I52,'ESCUADRA-RC'!I52)</f>
        <v>#DIV/0!</v>
      </c>
      <c r="J52" s="67">
        <f>AVERAGE('ESCUADRA-CM'!J52,'ESCUADRA-FH'!J52,'ESCUADRA-MB'!J52,'ESCUADRA-EM'!J52,'ESCUADRA-RC'!J52)</f>
        <v>8</v>
      </c>
      <c r="K52" s="67">
        <f>AVERAGE('ESCUADRA-CM'!K52,'ESCUADRA-FH'!K52,'ESCUADRA-MB'!K52,'ESCUADRA-EM'!K52,'ESCUADRA-RC'!K52)</f>
        <v>8</v>
      </c>
      <c r="L52" s="67">
        <f>AVERAGE('ESCUADRA-CM'!L52,'ESCUADRA-FH'!L52,'ESCUADRA-MB'!L52,'ESCUADRA-EM'!L52,'ESCUADRA-RC'!L52)</f>
        <v>5.75</v>
      </c>
      <c r="M52" s="67">
        <f>AVERAGE('ESCUADRA-CM'!M52,'ESCUADRA-FH'!M52,'ESCUADRA-MB'!M52,'ESCUADRA-EM'!M52,'ESCUADRA-RC'!M52)</f>
        <v>9</v>
      </c>
      <c r="N52" s="67">
        <f>AVERAGE('ESCUADRA-CM'!N52,'ESCUADRA-FH'!N52,'ESCUADRA-MB'!N52,'ESCUADRA-EM'!N52,'ESCUADRA-RC'!N52)</f>
        <v>8.5</v>
      </c>
      <c r="O52" s="67">
        <f>AVERAGE('ESCUADRA-CM'!O52,'ESCUADRA-FH'!O52,'ESCUADRA-MB'!O52,'ESCUADRA-EM'!O52,'ESCUADRA-RC'!O52)</f>
        <v>8</v>
      </c>
      <c r="P52" s="67">
        <f>AVERAGE('ESCUADRA-CM'!P52,'ESCUADRA-FH'!P52,'ESCUADRA-MB'!P52,'ESCUADRA-EM'!P52,'ESCUADRA-RC'!P52)</f>
        <v>8</v>
      </c>
      <c r="Q52" s="67">
        <f>AVERAGE('ESCUADRA-CM'!Q52,'ESCUADRA-FH'!Q52,'ESCUADRA-MB'!Q52,'ESCUADRA-EM'!Q52,'ESCUADRA-RC'!Q52)</f>
        <v>7.5</v>
      </c>
      <c r="R52" s="67">
        <f>AVERAGE('ESCUADRA-CM'!R52,'ESCUADRA-FH'!R52,'ESCUADRA-MB'!R52,'ESCUADRA-EM'!R52,'ESCUADRA-RC'!R52)</f>
        <v>7.75</v>
      </c>
      <c r="S52" s="67">
        <f>AVERAGE('ESCUADRA-CM'!S52,'ESCUADRA-FH'!S52,'ESCUADRA-MB'!S52,'ESCUADRA-EM'!S52,'ESCUADRA-RC'!S52)</f>
        <v>8</v>
      </c>
      <c r="T52" s="67">
        <f>AVERAGE('ESCUADRA-CM'!T52,'ESCUADRA-FH'!T52,'ESCUADRA-MB'!T52,'ESCUADRA-EM'!T52,'ESCUADRA-RC'!T52)</f>
        <v>9.25</v>
      </c>
      <c r="U52" s="67">
        <f>AVERAGE('ESCUADRA-CM'!U52,'ESCUADRA-FH'!U52,'ESCUADRA-MB'!U52,'ESCUADRA-EM'!U52,'ESCUADRA-RC'!U52)</f>
        <v>9.25</v>
      </c>
      <c r="V52" s="67">
        <f>AVERAGE('ESCUADRA-CM'!V52,'ESCUADRA-FH'!V52,'ESCUADRA-MB'!V52,'ESCUADRA-EM'!V52,'ESCUADRA-RC'!V52)</f>
        <v>9.5</v>
      </c>
      <c r="W52" s="67">
        <f>AVERAGE('ESCUADRA-CM'!W52,'ESCUADRA-FH'!W52,'ESCUADRA-MB'!W52,'ESCUADRA-EM'!W52,'ESCUADRA-RC'!W52)</f>
        <v>8.25</v>
      </c>
      <c r="X52" s="67">
        <f>AVERAGE('ESCUADRA-CM'!X52,'ESCUADRA-FH'!X52,'ESCUADRA-MB'!X52,'ESCUADRA-EM'!X52,'ESCUADRA-RC'!X52)</f>
        <v>8</v>
      </c>
      <c r="Y52" s="67">
        <f>AVERAGE('ESCUADRA-CM'!Y52,'ESCUADRA-FH'!Y52,'ESCUADRA-MB'!Y52,'ESCUADRA-EM'!Y52,'ESCUADRA-RC'!Y52)</f>
        <v>8.25</v>
      </c>
      <c r="Z52" s="67">
        <f>AVERAGE('ESCUADRA-CM'!Z52,'ESCUADRA-FH'!Z52,'ESCUADRA-MB'!Z52,'ESCUADRA-EM'!Z52,'ESCUADRA-RC'!Z52)</f>
        <v>8</v>
      </c>
      <c r="AA52" s="67">
        <f>AVERAGE('ESCUADRA-CM'!AA52,'ESCUADRA-FH'!AA52,'ESCUADRA-MB'!AA52,'ESCUADRA-EM'!AA52,'ESCUADRA-RC'!AA52)</f>
        <v>9.75</v>
      </c>
      <c r="AB52" s="67">
        <f>AVERAGE('ESCUADRA-CM'!AB52,'ESCUADRA-FH'!AB52,'ESCUADRA-MB'!AB52,'ESCUADRA-EM'!AB52,'ESCUADRA-RC'!AB52)</f>
        <v>8</v>
      </c>
      <c r="AC52" s="67">
        <f>AVERAGE('ESCUADRA-CM'!AC52,'ESCUADRA-FH'!AC52,'ESCUADRA-MB'!AC52,'ESCUADRA-EM'!AC52,'ESCUADRA-RC'!AC52)</f>
        <v>8.5</v>
      </c>
      <c r="AD52" s="67">
        <f>AVERAGE('ESCUADRA-CM'!AD52,'ESCUADRA-FH'!AD52,'ESCUADRA-MB'!AD52,'ESCUADRA-EM'!AD52,'ESCUADRA-RC'!AD52)</f>
        <v>9</v>
      </c>
      <c r="AE52" s="67">
        <f>AVERAGE('ESCUADRA-CM'!AE52,'ESCUADRA-FH'!AE52,'ESCUADRA-MB'!AE52,'ESCUADRA-EM'!AE52,'ESCUADRA-RC'!AE52)</f>
        <v>6.5</v>
      </c>
      <c r="AF52" s="67">
        <f>AVERAGE('ESCUADRA-CM'!AF52,'ESCUADRA-FH'!AF52,'ESCUADRA-MB'!AF52,'ESCUADRA-EM'!AF52,'ESCUADRA-RC'!AF52)</f>
        <v>9.75</v>
      </c>
      <c r="AG52" s="67">
        <f>AVERAGE('ESCUADRA-CM'!AG52,'ESCUADRA-FH'!AG52,'ESCUADRA-MB'!AG52,'ESCUADRA-EM'!AG52,'ESCUADRA-RC'!AG52)</f>
        <v>8</v>
      </c>
      <c r="AH52" s="67">
        <f>AVERAGE('ESCUADRA-CM'!AH52,'ESCUADRA-FH'!AH52,'ESCUADRA-MB'!AH52,'ESCUADRA-EM'!AH52,'ESCUADRA-RC'!AH52)</f>
        <v>7.75</v>
      </c>
      <c r="AI52" s="67">
        <f>AVERAGE('ESCUADRA-CM'!AI52,'ESCUADRA-FH'!AI52,'ESCUADRA-MB'!AI52,'ESCUADRA-EM'!AI52,'ESCUADRA-RC'!AI52)</f>
        <v>7.75</v>
      </c>
      <c r="AJ52" s="67">
        <f>AVERAGE('ESCUADRA-CM'!AJ52,'ESCUADRA-FH'!AJ52,'ESCUADRA-MB'!AJ52,'ESCUADRA-EM'!AJ52,'ESCUADRA-RC'!AJ52)</f>
        <v>7.5</v>
      </c>
    </row>
    <row r="53" ht="12.0" customHeight="1">
      <c r="A53" s="5"/>
      <c r="B53" s="20" t="s">
        <v>8</v>
      </c>
      <c r="C53" s="37" t="s">
        <v>46</v>
      </c>
      <c r="D53" s="67">
        <f>AVERAGE('ESCUADRA-CM'!D53,'ESCUADRA-FH'!D53,'ESCUADRA-MB'!D53,'ESCUADRA-EM'!D53,'ESCUADRA-RC'!D53)</f>
        <v>9</v>
      </c>
      <c r="E53" s="67">
        <f>AVERAGE('ESCUADRA-CM'!E53,'ESCUADRA-FH'!E53,'ESCUADRA-MB'!E53,'ESCUADRA-EM'!E53,'ESCUADRA-RC'!E53)</f>
        <v>8.5</v>
      </c>
      <c r="F53" s="67">
        <f>AVERAGE('ESCUADRA-CM'!F53,'ESCUADRA-FH'!F53,'ESCUADRA-MB'!F53,'ESCUADRA-EM'!F53,'ESCUADRA-RC'!F53)</f>
        <v>7</v>
      </c>
      <c r="G53" s="67">
        <f>AVERAGE('ESCUADRA-CM'!G53,'ESCUADRA-FH'!G53,'ESCUADRA-MB'!G53,'ESCUADRA-EM'!G53,'ESCUADRA-RC'!G53)</f>
        <v>7.75</v>
      </c>
      <c r="H53" s="67">
        <f>AVERAGE('ESCUADRA-CM'!H53,'ESCUADRA-FH'!H53,'ESCUADRA-MB'!H53,'ESCUADRA-EM'!H53,'ESCUADRA-RC'!H53)</f>
        <v>9.25</v>
      </c>
      <c r="I53" s="67" t="str">
        <f>AVERAGE('ESCUADRA-CM'!I53,'ESCUADRA-FH'!I53,'ESCUADRA-MB'!I53,'ESCUADRA-EM'!I53,'ESCUADRA-RC'!I53)</f>
        <v>#DIV/0!</v>
      </c>
      <c r="J53" s="67">
        <f>AVERAGE('ESCUADRA-CM'!J53,'ESCUADRA-FH'!J53,'ESCUADRA-MB'!J53,'ESCUADRA-EM'!J53,'ESCUADRA-RC'!J53)</f>
        <v>8.75</v>
      </c>
      <c r="K53" s="67">
        <f>AVERAGE('ESCUADRA-CM'!K53,'ESCUADRA-FH'!K53,'ESCUADRA-MB'!K53,'ESCUADRA-EM'!K53,'ESCUADRA-RC'!K53)</f>
        <v>8.25</v>
      </c>
      <c r="L53" s="67">
        <f>AVERAGE('ESCUADRA-CM'!L53,'ESCUADRA-FH'!L53,'ESCUADRA-MB'!L53,'ESCUADRA-EM'!L53,'ESCUADRA-RC'!L53)</f>
        <v>4.25</v>
      </c>
      <c r="M53" s="67">
        <f>AVERAGE('ESCUADRA-CM'!M53,'ESCUADRA-FH'!M53,'ESCUADRA-MB'!M53,'ESCUADRA-EM'!M53,'ESCUADRA-RC'!M53)</f>
        <v>9.25</v>
      </c>
      <c r="N53" s="67">
        <f>AVERAGE('ESCUADRA-CM'!N53,'ESCUADRA-FH'!N53,'ESCUADRA-MB'!N53,'ESCUADRA-EM'!N53,'ESCUADRA-RC'!N53)</f>
        <v>8</v>
      </c>
      <c r="O53" s="67">
        <f>AVERAGE('ESCUADRA-CM'!O53,'ESCUADRA-FH'!O53,'ESCUADRA-MB'!O53,'ESCUADRA-EM'!O53,'ESCUADRA-RC'!O53)</f>
        <v>8</v>
      </c>
      <c r="P53" s="67">
        <f>AVERAGE('ESCUADRA-CM'!P53,'ESCUADRA-FH'!P53,'ESCUADRA-MB'!P53,'ESCUADRA-EM'!P53,'ESCUADRA-RC'!P53)</f>
        <v>9</v>
      </c>
      <c r="Q53" s="67">
        <f>AVERAGE('ESCUADRA-CM'!Q53,'ESCUADRA-FH'!Q53,'ESCUADRA-MB'!Q53,'ESCUADRA-EM'!Q53,'ESCUADRA-RC'!Q53)</f>
        <v>7.5</v>
      </c>
      <c r="R53" s="67">
        <f>AVERAGE('ESCUADRA-CM'!R53,'ESCUADRA-FH'!R53,'ESCUADRA-MB'!R53,'ESCUADRA-EM'!R53,'ESCUADRA-RC'!R53)</f>
        <v>8</v>
      </c>
      <c r="S53" s="67">
        <f>AVERAGE('ESCUADRA-CM'!S53,'ESCUADRA-FH'!S53,'ESCUADRA-MB'!S53,'ESCUADRA-EM'!S53,'ESCUADRA-RC'!S53)</f>
        <v>8.75</v>
      </c>
      <c r="T53" s="67">
        <f>AVERAGE('ESCUADRA-CM'!T53,'ESCUADRA-FH'!T53,'ESCUADRA-MB'!T53,'ESCUADRA-EM'!T53,'ESCUADRA-RC'!T53)</f>
        <v>9.25</v>
      </c>
      <c r="U53" s="67">
        <f>AVERAGE('ESCUADRA-CM'!U53,'ESCUADRA-FH'!U53,'ESCUADRA-MB'!U53,'ESCUADRA-EM'!U53,'ESCUADRA-RC'!U53)</f>
        <v>9.5</v>
      </c>
      <c r="V53" s="67">
        <f>AVERAGE('ESCUADRA-CM'!V53,'ESCUADRA-FH'!V53,'ESCUADRA-MB'!V53,'ESCUADRA-EM'!V53,'ESCUADRA-RC'!V53)</f>
        <v>9</v>
      </c>
      <c r="W53" s="67">
        <f>AVERAGE('ESCUADRA-CM'!W53,'ESCUADRA-FH'!W53,'ESCUADRA-MB'!W53,'ESCUADRA-EM'!W53,'ESCUADRA-RC'!W53)</f>
        <v>9</v>
      </c>
      <c r="X53" s="67">
        <f>AVERAGE('ESCUADRA-CM'!X53,'ESCUADRA-FH'!X53,'ESCUADRA-MB'!X53,'ESCUADRA-EM'!X53,'ESCUADRA-RC'!X53)</f>
        <v>8.25</v>
      </c>
      <c r="Y53" s="67">
        <f>AVERAGE('ESCUADRA-CM'!Y53,'ESCUADRA-FH'!Y53,'ESCUADRA-MB'!Y53,'ESCUADRA-EM'!Y53,'ESCUADRA-RC'!Y53)</f>
        <v>8.5</v>
      </c>
      <c r="Z53" s="67">
        <f>AVERAGE('ESCUADRA-CM'!Z53,'ESCUADRA-FH'!Z53,'ESCUADRA-MB'!Z53,'ESCUADRA-EM'!Z53,'ESCUADRA-RC'!Z53)</f>
        <v>8.25</v>
      </c>
      <c r="AA53" s="67">
        <f>AVERAGE('ESCUADRA-CM'!AA53,'ESCUADRA-FH'!AA53,'ESCUADRA-MB'!AA53,'ESCUADRA-EM'!AA53,'ESCUADRA-RC'!AA53)</f>
        <v>8.75</v>
      </c>
      <c r="AB53" s="67">
        <f>AVERAGE('ESCUADRA-CM'!AB53,'ESCUADRA-FH'!AB53,'ESCUADRA-MB'!AB53,'ESCUADRA-EM'!AB53,'ESCUADRA-RC'!AB53)</f>
        <v>8.25</v>
      </c>
      <c r="AC53" s="67">
        <f>AVERAGE('ESCUADRA-CM'!AC53,'ESCUADRA-FH'!AC53,'ESCUADRA-MB'!AC53,'ESCUADRA-EM'!AC53,'ESCUADRA-RC'!AC53)</f>
        <v>9</v>
      </c>
      <c r="AD53" s="67">
        <f>AVERAGE('ESCUADRA-CM'!AD53,'ESCUADRA-FH'!AD53,'ESCUADRA-MB'!AD53,'ESCUADRA-EM'!AD53,'ESCUADRA-RC'!AD53)</f>
        <v>9</v>
      </c>
      <c r="AE53" s="67">
        <f>AVERAGE('ESCUADRA-CM'!AE53,'ESCUADRA-FH'!AE53,'ESCUADRA-MB'!AE53,'ESCUADRA-EM'!AE53,'ESCUADRA-RC'!AE53)</f>
        <v>6.75</v>
      </c>
      <c r="AF53" s="67">
        <f>AVERAGE('ESCUADRA-CM'!AF53,'ESCUADRA-FH'!AF53,'ESCUADRA-MB'!AF53,'ESCUADRA-EM'!AF53,'ESCUADRA-RC'!AF53)</f>
        <v>8</v>
      </c>
      <c r="AG53" s="67">
        <f>AVERAGE('ESCUADRA-CM'!AG53,'ESCUADRA-FH'!AG53,'ESCUADRA-MB'!AG53,'ESCUADRA-EM'!AG53,'ESCUADRA-RC'!AG53)</f>
        <v>8.5</v>
      </c>
      <c r="AH53" s="67">
        <f>AVERAGE('ESCUADRA-CM'!AH53,'ESCUADRA-FH'!AH53,'ESCUADRA-MB'!AH53,'ESCUADRA-EM'!AH53,'ESCUADRA-RC'!AH53)</f>
        <v>8</v>
      </c>
      <c r="AI53" s="67">
        <f>AVERAGE('ESCUADRA-CM'!AI53,'ESCUADRA-FH'!AI53,'ESCUADRA-MB'!AI53,'ESCUADRA-EM'!AI53,'ESCUADRA-RC'!AI53)</f>
        <v>7.5</v>
      </c>
      <c r="AJ53" s="67">
        <f>AVERAGE('ESCUADRA-CM'!AJ53,'ESCUADRA-FH'!AJ53,'ESCUADRA-MB'!AJ53,'ESCUADRA-EM'!AJ53,'ESCUADRA-RC'!AJ53)</f>
        <v>8</v>
      </c>
    </row>
    <row r="54" ht="12.0" customHeight="1">
      <c r="A54" s="5"/>
      <c r="B54" s="20"/>
      <c r="C54" s="33" t="s">
        <v>15</v>
      </c>
      <c r="D54" s="65">
        <f t="shared" ref="D54:AJ54" si="6">TRUNC(IFERROR(AVERAGE(D50:D53),"0"),2)</f>
        <v>9.06</v>
      </c>
      <c r="E54" s="65">
        <f t="shared" si="6"/>
        <v>7.93</v>
      </c>
      <c r="F54" s="65">
        <f t="shared" si="6"/>
        <v>6.93</v>
      </c>
      <c r="G54" s="65">
        <f t="shared" si="6"/>
        <v>7.43</v>
      </c>
      <c r="H54" s="65">
        <f t="shared" si="6"/>
        <v>8.81</v>
      </c>
      <c r="I54" s="65">
        <f t="shared" si="6"/>
        <v>0</v>
      </c>
      <c r="J54" s="65">
        <f t="shared" si="6"/>
        <v>8.43</v>
      </c>
      <c r="K54" s="65">
        <f t="shared" si="6"/>
        <v>8.12</v>
      </c>
      <c r="L54" s="65">
        <f t="shared" si="6"/>
        <v>5.43</v>
      </c>
      <c r="M54" s="65">
        <f t="shared" si="6"/>
        <v>9.25</v>
      </c>
      <c r="N54" s="65">
        <f t="shared" si="6"/>
        <v>8.25</v>
      </c>
      <c r="O54" s="65">
        <f t="shared" si="6"/>
        <v>8</v>
      </c>
      <c r="P54" s="65">
        <f t="shared" si="6"/>
        <v>8.62</v>
      </c>
      <c r="Q54" s="65">
        <f t="shared" si="6"/>
        <v>7.87</v>
      </c>
      <c r="R54" s="65">
        <f t="shared" si="6"/>
        <v>8.06</v>
      </c>
      <c r="S54" s="65">
        <f t="shared" si="6"/>
        <v>8.68</v>
      </c>
      <c r="T54" s="65">
        <f t="shared" si="6"/>
        <v>9.31</v>
      </c>
      <c r="U54" s="65">
        <f t="shared" si="6"/>
        <v>9.25</v>
      </c>
      <c r="V54" s="65">
        <f t="shared" si="6"/>
        <v>9.37</v>
      </c>
      <c r="W54" s="65">
        <f t="shared" si="6"/>
        <v>8.75</v>
      </c>
      <c r="X54" s="65">
        <f t="shared" si="6"/>
        <v>8.18</v>
      </c>
      <c r="Y54" s="65">
        <f t="shared" si="6"/>
        <v>8.43</v>
      </c>
      <c r="Z54" s="65">
        <f t="shared" si="6"/>
        <v>8.25</v>
      </c>
      <c r="AA54" s="65">
        <f t="shared" si="6"/>
        <v>9.18</v>
      </c>
      <c r="AB54" s="65">
        <f t="shared" si="6"/>
        <v>8.12</v>
      </c>
      <c r="AC54" s="65">
        <f t="shared" si="6"/>
        <v>8.81</v>
      </c>
      <c r="AD54" s="65">
        <f t="shared" si="6"/>
        <v>9</v>
      </c>
      <c r="AE54" s="65">
        <f t="shared" si="6"/>
        <v>6.68</v>
      </c>
      <c r="AF54" s="65">
        <f t="shared" si="6"/>
        <v>9</v>
      </c>
      <c r="AG54" s="65">
        <f t="shared" si="6"/>
        <v>8.5</v>
      </c>
      <c r="AH54" s="65">
        <f t="shared" si="6"/>
        <v>7.75</v>
      </c>
      <c r="AI54" s="65">
        <f t="shared" si="6"/>
        <v>7.93</v>
      </c>
      <c r="AJ54" s="65">
        <f t="shared" si="6"/>
        <v>7.93</v>
      </c>
    </row>
    <row r="55" ht="15.75" customHeight="1">
      <c r="A55" s="5"/>
      <c r="B55" s="2"/>
      <c r="C55" s="40" t="s">
        <v>47</v>
      </c>
      <c r="D55" s="68" t="s">
        <v>47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69">
        <f>AVERAGE('ESCUADRA-CM'!D56,'ESCUADRA-FH'!D56,'ESCUADRA-MB'!D56,'ESCUADRA-EM'!D56,'ESCUADRA-RC'!D56)</f>
        <v>9</v>
      </c>
      <c r="E56" s="69">
        <f>AVERAGE('ESCUADRA-CM'!E56,'ESCUADRA-FH'!E56,'ESCUADRA-MB'!E56,'ESCUADRA-EM'!E56,'ESCUADRA-RC'!E56)</f>
        <v>8.5</v>
      </c>
      <c r="F56" s="69">
        <f>AVERAGE('ESCUADRA-CM'!F56,'ESCUADRA-FH'!F56,'ESCUADRA-MB'!F56,'ESCUADRA-EM'!F56,'ESCUADRA-RC'!F56)</f>
        <v>8.5</v>
      </c>
      <c r="G56" s="69">
        <f>AVERAGE('ESCUADRA-CM'!G56,'ESCUADRA-FH'!G56,'ESCUADRA-MB'!G56,'ESCUADRA-EM'!G56,'ESCUADRA-RC'!G56)</f>
        <v>8.5</v>
      </c>
      <c r="H56" s="69">
        <f>AVERAGE('ESCUADRA-CM'!H56,'ESCUADRA-FH'!H56,'ESCUADRA-MB'!H56,'ESCUADRA-EM'!H56,'ESCUADRA-RC'!H56)</f>
        <v>9</v>
      </c>
      <c r="I56" s="69" t="str">
        <f>AVERAGE('ESCUADRA-CM'!I56,'ESCUADRA-FH'!I56,'ESCUADRA-MB'!I56,'ESCUADRA-EM'!I56,'ESCUADRA-RC'!I56)</f>
        <v>#DIV/0!</v>
      </c>
      <c r="J56" s="69">
        <f>AVERAGE('ESCUADRA-CM'!J56,'ESCUADRA-FH'!J56,'ESCUADRA-MB'!J56,'ESCUADRA-EM'!J56,'ESCUADRA-RC'!J56)</f>
        <v>8.25</v>
      </c>
      <c r="K56" s="69">
        <f>AVERAGE('ESCUADRA-CM'!K56,'ESCUADRA-FH'!K56,'ESCUADRA-MB'!K56,'ESCUADRA-EM'!K56,'ESCUADRA-RC'!K56)</f>
        <v>7.5</v>
      </c>
      <c r="L56" s="69">
        <f>AVERAGE('ESCUADRA-CM'!L56,'ESCUADRA-FH'!L56,'ESCUADRA-MB'!L56,'ESCUADRA-EM'!L56,'ESCUADRA-RC'!L56)</f>
        <v>3.75</v>
      </c>
      <c r="M56" s="69">
        <f>AVERAGE('ESCUADRA-CM'!M56,'ESCUADRA-FH'!M56,'ESCUADRA-MB'!M56,'ESCUADRA-EM'!M56,'ESCUADRA-RC'!M56)</f>
        <v>9.25</v>
      </c>
      <c r="N56" s="69">
        <f>AVERAGE('ESCUADRA-CM'!N56,'ESCUADRA-FH'!N56,'ESCUADRA-MB'!N56,'ESCUADRA-EM'!N56,'ESCUADRA-RC'!N56)</f>
        <v>8.75</v>
      </c>
      <c r="O56" s="69">
        <f>AVERAGE('ESCUADRA-CM'!O56,'ESCUADRA-FH'!O56,'ESCUADRA-MB'!O56,'ESCUADRA-EM'!O56,'ESCUADRA-RC'!O56)</f>
        <v>8.75</v>
      </c>
      <c r="P56" s="69">
        <f>AVERAGE('ESCUADRA-CM'!P56,'ESCUADRA-FH'!P56,'ESCUADRA-MB'!P56,'ESCUADRA-EM'!P56,'ESCUADRA-RC'!P56)</f>
        <v>9</v>
      </c>
      <c r="Q56" s="69">
        <f>AVERAGE('ESCUADRA-CM'!Q56,'ESCUADRA-FH'!Q56,'ESCUADRA-MB'!Q56,'ESCUADRA-EM'!Q56,'ESCUADRA-RC'!Q56)</f>
        <v>8.25</v>
      </c>
      <c r="R56" s="69">
        <f>AVERAGE('ESCUADRA-CM'!R56,'ESCUADRA-FH'!R56,'ESCUADRA-MB'!R56,'ESCUADRA-EM'!R56,'ESCUADRA-RC'!R56)</f>
        <v>9</v>
      </c>
      <c r="S56" s="69">
        <f>AVERAGE('ESCUADRA-CM'!S56,'ESCUADRA-FH'!S56,'ESCUADRA-MB'!S56,'ESCUADRA-EM'!S56,'ESCUADRA-RC'!S56)</f>
        <v>9</v>
      </c>
      <c r="T56" s="69">
        <f>AVERAGE('ESCUADRA-CM'!T56,'ESCUADRA-FH'!T56,'ESCUADRA-MB'!T56,'ESCUADRA-EM'!T56,'ESCUADRA-RC'!T56)</f>
        <v>9</v>
      </c>
      <c r="U56" s="69">
        <f>AVERAGE('ESCUADRA-CM'!U56,'ESCUADRA-FH'!U56,'ESCUADRA-MB'!U56,'ESCUADRA-EM'!U56,'ESCUADRA-RC'!U56)</f>
        <v>9.75</v>
      </c>
      <c r="V56" s="69">
        <f>AVERAGE('ESCUADRA-CM'!V56,'ESCUADRA-FH'!V56,'ESCUADRA-MB'!V56,'ESCUADRA-EM'!V56,'ESCUADRA-RC'!V56)</f>
        <v>9.25</v>
      </c>
      <c r="W56" s="69">
        <f>AVERAGE('ESCUADRA-CM'!W56,'ESCUADRA-FH'!W56,'ESCUADRA-MB'!W56,'ESCUADRA-EM'!W56,'ESCUADRA-RC'!W56)</f>
        <v>9.5</v>
      </c>
      <c r="X56" s="69">
        <f>AVERAGE('ESCUADRA-CM'!X56,'ESCUADRA-FH'!X56,'ESCUADRA-MB'!X56,'ESCUADRA-EM'!X56,'ESCUADRA-RC'!X56)</f>
        <v>7.75</v>
      </c>
      <c r="Y56" s="69">
        <f>AVERAGE('ESCUADRA-CM'!Y56,'ESCUADRA-FH'!Y56,'ESCUADRA-MB'!Y56,'ESCUADRA-EM'!Y56,'ESCUADRA-RC'!Y56)</f>
        <v>8.75</v>
      </c>
      <c r="Z56" s="69">
        <f>AVERAGE('ESCUADRA-CM'!Z56,'ESCUADRA-FH'!Z56,'ESCUADRA-MB'!Z56,'ESCUADRA-EM'!Z56,'ESCUADRA-RC'!Z56)</f>
        <v>9</v>
      </c>
      <c r="AA56" s="69">
        <f>AVERAGE('ESCUADRA-CM'!AA56,'ESCUADRA-FH'!AA56,'ESCUADRA-MB'!AA56,'ESCUADRA-EM'!AA56,'ESCUADRA-RC'!AA56)</f>
        <v>8.5</v>
      </c>
      <c r="AB56" s="69">
        <f>AVERAGE('ESCUADRA-CM'!AB56,'ESCUADRA-FH'!AB56,'ESCUADRA-MB'!AB56,'ESCUADRA-EM'!AB56,'ESCUADRA-RC'!AB56)</f>
        <v>8.5</v>
      </c>
      <c r="AC56" s="69">
        <f>AVERAGE('ESCUADRA-CM'!AC56,'ESCUADRA-FH'!AC56,'ESCUADRA-MB'!AC56,'ESCUADRA-EM'!AC56,'ESCUADRA-RC'!AC56)</f>
        <v>9</v>
      </c>
      <c r="AD56" s="69">
        <f>AVERAGE('ESCUADRA-CM'!AD56,'ESCUADRA-FH'!AD56,'ESCUADRA-MB'!AD56,'ESCUADRA-EM'!AD56,'ESCUADRA-RC'!AD56)</f>
        <v>8.75</v>
      </c>
      <c r="AE56" s="69">
        <f>AVERAGE('ESCUADRA-CM'!AE56,'ESCUADRA-FH'!AE56,'ESCUADRA-MB'!AE56,'ESCUADRA-EM'!AE56,'ESCUADRA-RC'!AE56)</f>
        <v>8</v>
      </c>
      <c r="AF56" s="69">
        <f>AVERAGE('ESCUADRA-CM'!AF56,'ESCUADRA-FH'!AF56,'ESCUADRA-MB'!AF56,'ESCUADRA-EM'!AF56,'ESCUADRA-RC'!AF56)</f>
        <v>8.5</v>
      </c>
      <c r="AG56" s="69">
        <f>AVERAGE('ESCUADRA-CM'!AG56,'ESCUADRA-FH'!AG56,'ESCUADRA-MB'!AG56,'ESCUADRA-EM'!AG56,'ESCUADRA-RC'!AG56)</f>
        <v>8.5</v>
      </c>
      <c r="AH56" s="69">
        <f>AVERAGE('ESCUADRA-CM'!AH56,'ESCUADRA-FH'!AH56,'ESCUADRA-MB'!AH56,'ESCUADRA-EM'!AH56,'ESCUADRA-RC'!AH56)</f>
        <v>8</v>
      </c>
      <c r="AI56" s="69">
        <f>AVERAGE('ESCUADRA-CM'!AI56,'ESCUADRA-FH'!AI56,'ESCUADRA-MB'!AI56,'ESCUADRA-EM'!AI56,'ESCUADRA-RC'!AI56)</f>
        <v>8.75</v>
      </c>
      <c r="AJ56" s="69">
        <f>AVERAGE('ESCUADRA-CM'!AJ56,'ESCUADRA-FH'!AJ56,'ESCUADRA-MB'!AJ56,'ESCUADRA-EM'!AJ56,'ESCUADRA-RC'!AJ56)</f>
        <v>8.75</v>
      </c>
    </row>
    <row r="57" ht="12.0" customHeight="1">
      <c r="A57" s="5"/>
      <c r="B57" s="20" t="s">
        <v>8</v>
      </c>
      <c r="C57" s="37" t="s">
        <v>49</v>
      </c>
      <c r="D57" s="69">
        <f>AVERAGE('ESCUADRA-CM'!D57,'ESCUADRA-FH'!D57,'ESCUADRA-MB'!D57,'ESCUADRA-EM'!D57,'ESCUADRA-RC'!D57)</f>
        <v>9.75</v>
      </c>
      <c r="E57" s="69">
        <f>AVERAGE('ESCUADRA-CM'!E57,'ESCUADRA-FH'!E57,'ESCUADRA-MB'!E57,'ESCUADRA-EM'!E57,'ESCUADRA-RC'!E57)</f>
        <v>9</v>
      </c>
      <c r="F57" s="69">
        <f>AVERAGE('ESCUADRA-CM'!F57,'ESCUADRA-FH'!F57,'ESCUADRA-MB'!F57,'ESCUADRA-EM'!F57,'ESCUADRA-RC'!F57)</f>
        <v>8.75</v>
      </c>
      <c r="G57" s="69">
        <f>AVERAGE('ESCUADRA-CM'!G57,'ESCUADRA-FH'!G57,'ESCUADRA-MB'!G57,'ESCUADRA-EM'!G57,'ESCUADRA-RC'!G57)</f>
        <v>8.5</v>
      </c>
      <c r="H57" s="69">
        <f>AVERAGE('ESCUADRA-CM'!H57,'ESCUADRA-FH'!H57,'ESCUADRA-MB'!H57,'ESCUADRA-EM'!H57,'ESCUADRA-RC'!H57)</f>
        <v>9</v>
      </c>
      <c r="I57" s="69" t="str">
        <f>AVERAGE('ESCUADRA-CM'!I57,'ESCUADRA-FH'!I57,'ESCUADRA-MB'!I57,'ESCUADRA-EM'!I57,'ESCUADRA-RC'!I57)</f>
        <v>#DIV/0!</v>
      </c>
      <c r="J57" s="69">
        <f>AVERAGE('ESCUADRA-CM'!J57,'ESCUADRA-FH'!J57,'ESCUADRA-MB'!J57,'ESCUADRA-EM'!J57,'ESCUADRA-RC'!J57)</f>
        <v>8.5</v>
      </c>
      <c r="K57" s="69">
        <f>AVERAGE('ESCUADRA-CM'!K57,'ESCUADRA-FH'!K57,'ESCUADRA-MB'!K57,'ESCUADRA-EM'!K57,'ESCUADRA-RC'!K57)</f>
        <v>8</v>
      </c>
      <c r="L57" s="69">
        <f>AVERAGE('ESCUADRA-CM'!L57,'ESCUADRA-FH'!L57,'ESCUADRA-MB'!L57,'ESCUADRA-EM'!L57,'ESCUADRA-RC'!L57)</f>
        <v>6.75</v>
      </c>
      <c r="M57" s="69">
        <f>AVERAGE('ESCUADRA-CM'!M57,'ESCUADRA-FH'!M57,'ESCUADRA-MB'!M57,'ESCUADRA-EM'!M57,'ESCUADRA-RC'!M57)</f>
        <v>9.5</v>
      </c>
      <c r="N57" s="69">
        <f>AVERAGE('ESCUADRA-CM'!N57,'ESCUADRA-FH'!N57,'ESCUADRA-MB'!N57,'ESCUADRA-EM'!N57,'ESCUADRA-RC'!N57)</f>
        <v>8.5</v>
      </c>
      <c r="O57" s="69">
        <f>AVERAGE('ESCUADRA-CM'!O57,'ESCUADRA-FH'!O57,'ESCUADRA-MB'!O57,'ESCUADRA-EM'!O57,'ESCUADRA-RC'!O57)</f>
        <v>8.5</v>
      </c>
      <c r="P57" s="69">
        <f>AVERAGE('ESCUADRA-CM'!P57,'ESCUADRA-FH'!P57,'ESCUADRA-MB'!P57,'ESCUADRA-EM'!P57,'ESCUADRA-RC'!P57)</f>
        <v>8.75</v>
      </c>
      <c r="Q57" s="69">
        <f>AVERAGE('ESCUADRA-CM'!Q57,'ESCUADRA-FH'!Q57,'ESCUADRA-MB'!Q57,'ESCUADRA-EM'!Q57,'ESCUADRA-RC'!Q57)</f>
        <v>9</v>
      </c>
      <c r="R57" s="69">
        <f>AVERAGE('ESCUADRA-CM'!R57,'ESCUADRA-FH'!R57,'ESCUADRA-MB'!R57,'ESCUADRA-EM'!R57,'ESCUADRA-RC'!R57)</f>
        <v>9</v>
      </c>
      <c r="S57" s="69">
        <f>AVERAGE('ESCUADRA-CM'!S57,'ESCUADRA-FH'!S57,'ESCUADRA-MB'!S57,'ESCUADRA-EM'!S57,'ESCUADRA-RC'!S57)</f>
        <v>9.25</v>
      </c>
      <c r="T57" s="69">
        <f>AVERAGE('ESCUADRA-CM'!T57,'ESCUADRA-FH'!T57,'ESCUADRA-MB'!T57,'ESCUADRA-EM'!T57,'ESCUADRA-RC'!T57)</f>
        <v>9</v>
      </c>
      <c r="U57" s="69">
        <f>AVERAGE('ESCUADRA-CM'!U57,'ESCUADRA-FH'!U57,'ESCUADRA-MB'!U57,'ESCUADRA-EM'!U57,'ESCUADRA-RC'!U57)</f>
        <v>9.5</v>
      </c>
      <c r="V57" s="69">
        <f>AVERAGE('ESCUADRA-CM'!V57,'ESCUADRA-FH'!V57,'ESCUADRA-MB'!V57,'ESCUADRA-EM'!V57,'ESCUADRA-RC'!V57)</f>
        <v>9.25</v>
      </c>
      <c r="W57" s="69">
        <f>AVERAGE('ESCUADRA-CM'!W57,'ESCUADRA-FH'!W57,'ESCUADRA-MB'!W57,'ESCUADRA-EM'!W57,'ESCUADRA-RC'!W57)</f>
        <v>9.25</v>
      </c>
      <c r="X57" s="69">
        <f>AVERAGE('ESCUADRA-CM'!X57,'ESCUADRA-FH'!X57,'ESCUADRA-MB'!X57,'ESCUADRA-EM'!X57,'ESCUADRA-RC'!X57)</f>
        <v>9</v>
      </c>
      <c r="Y57" s="69">
        <f>AVERAGE('ESCUADRA-CM'!Y57,'ESCUADRA-FH'!Y57,'ESCUADRA-MB'!Y57,'ESCUADRA-EM'!Y57,'ESCUADRA-RC'!Y57)</f>
        <v>9</v>
      </c>
      <c r="Z57" s="69">
        <f>AVERAGE('ESCUADRA-CM'!Z57,'ESCUADRA-FH'!Z57,'ESCUADRA-MB'!Z57,'ESCUADRA-EM'!Z57,'ESCUADRA-RC'!Z57)</f>
        <v>8.75</v>
      </c>
      <c r="AA57" s="69">
        <f>AVERAGE('ESCUADRA-CM'!AA57,'ESCUADRA-FH'!AA57,'ESCUADRA-MB'!AA57,'ESCUADRA-EM'!AA57,'ESCUADRA-RC'!AA57)</f>
        <v>8.5</v>
      </c>
      <c r="AB57" s="69">
        <f>AVERAGE('ESCUADRA-CM'!AB57,'ESCUADRA-FH'!AB57,'ESCUADRA-MB'!AB57,'ESCUADRA-EM'!AB57,'ESCUADRA-RC'!AB57)</f>
        <v>8.5</v>
      </c>
      <c r="AC57" s="69">
        <f>AVERAGE('ESCUADRA-CM'!AC57,'ESCUADRA-FH'!AC57,'ESCUADRA-MB'!AC57,'ESCUADRA-EM'!AC57,'ESCUADRA-RC'!AC57)</f>
        <v>9</v>
      </c>
      <c r="AD57" s="69">
        <f>AVERAGE('ESCUADRA-CM'!AD57,'ESCUADRA-FH'!AD57,'ESCUADRA-MB'!AD57,'ESCUADRA-EM'!AD57,'ESCUADRA-RC'!AD57)</f>
        <v>9</v>
      </c>
      <c r="AE57" s="69">
        <f>AVERAGE('ESCUADRA-CM'!AE57,'ESCUADRA-FH'!AE57,'ESCUADRA-MB'!AE57,'ESCUADRA-EM'!AE57,'ESCUADRA-RC'!AE57)</f>
        <v>8</v>
      </c>
      <c r="AF57" s="69">
        <f>AVERAGE('ESCUADRA-CM'!AF57,'ESCUADRA-FH'!AF57,'ESCUADRA-MB'!AF57,'ESCUADRA-EM'!AF57,'ESCUADRA-RC'!AF57)</f>
        <v>9.25</v>
      </c>
      <c r="AG57" s="69">
        <f>AVERAGE('ESCUADRA-CM'!AG57,'ESCUADRA-FH'!AG57,'ESCUADRA-MB'!AG57,'ESCUADRA-EM'!AG57,'ESCUADRA-RC'!AG57)</f>
        <v>9</v>
      </c>
      <c r="AH57" s="69">
        <f>AVERAGE('ESCUADRA-CM'!AH57,'ESCUADRA-FH'!AH57,'ESCUADRA-MB'!AH57,'ESCUADRA-EM'!AH57,'ESCUADRA-RC'!AH57)</f>
        <v>8.5</v>
      </c>
      <c r="AI57" s="69">
        <f>AVERAGE('ESCUADRA-CM'!AI57,'ESCUADRA-FH'!AI57,'ESCUADRA-MB'!AI57,'ESCUADRA-EM'!AI57,'ESCUADRA-RC'!AI57)</f>
        <v>9</v>
      </c>
      <c r="AJ57" s="69">
        <f>AVERAGE('ESCUADRA-CM'!AJ57,'ESCUADRA-FH'!AJ57,'ESCUADRA-MB'!AJ57,'ESCUADRA-EM'!AJ57,'ESCUADRA-RC'!AJ57)</f>
        <v>9</v>
      </c>
    </row>
    <row r="58" ht="12.0" customHeight="1">
      <c r="A58" s="5"/>
      <c r="B58" s="20" t="s">
        <v>8</v>
      </c>
      <c r="C58" s="37" t="s">
        <v>50</v>
      </c>
      <c r="D58" s="69">
        <f>AVERAGE('ESCUADRA-CM'!D58,'ESCUADRA-FH'!D58,'ESCUADRA-MB'!D58,'ESCUADRA-EM'!D58,'ESCUADRA-RC'!D58)</f>
        <v>9.25</v>
      </c>
      <c r="E58" s="69">
        <f>AVERAGE('ESCUADRA-CM'!E58,'ESCUADRA-FH'!E58,'ESCUADRA-MB'!E58,'ESCUADRA-EM'!E58,'ESCUADRA-RC'!E58)</f>
        <v>8.25</v>
      </c>
      <c r="F58" s="69">
        <f>AVERAGE('ESCUADRA-CM'!F58,'ESCUADRA-FH'!F58,'ESCUADRA-MB'!F58,'ESCUADRA-EM'!F58,'ESCUADRA-RC'!F58)</f>
        <v>8.5</v>
      </c>
      <c r="G58" s="69">
        <f>AVERAGE('ESCUADRA-CM'!G58,'ESCUADRA-FH'!G58,'ESCUADRA-MB'!G58,'ESCUADRA-EM'!G58,'ESCUADRA-RC'!G58)</f>
        <v>8.5</v>
      </c>
      <c r="H58" s="69">
        <f>AVERAGE('ESCUADRA-CM'!H58,'ESCUADRA-FH'!H58,'ESCUADRA-MB'!H58,'ESCUADRA-EM'!H58,'ESCUADRA-RC'!H58)</f>
        <v>9</v>
      </c>
      <c r="I58" s="69" t="str">
        <f>AVERAGE('ESCUADRA-CM'!I58,'ESCUADRA-FH'!I58,'ESCUADRA-MB'!I58,'ESCUADRA-EM'!I58,'ESCUADRA-RC'!I58)</f>
        <v>#DIV/0!</v>
      </c>
      <c r="J58" s="69">
        <f>AVERAGE('ESCUADRA-CM'!J58,'ESCUADRA-FH'!J58,'ESCUADRA-MB'!J58,'ESCUADRA-EM'!J58,'ESCUADRA-RC'!J58)</f>
        <v>8</v>
      </c>
      <c r="K58" s="69">
        <f>AVERAGE('ESCUADRA-CM'!K58,'ESCUADRA-FH'!K58,'ESCUADRA-MB'!K58,'ESCUADRA-EM'!K58,'ESCUADRA-RC'!K58)</f>
        <v>8</v>
      </c>
      <c r="L58" s="69">
        <f>AVERAGE('ESCUADRA-CM'!L58,'ESCUADRA-FH'!L58,'ESCUADRA-MB'!L58,'ESCUADRA-EM'!L58,'ESCUADRA-RC'!L58)</f>
        <v>5.25</v>
      </c>
      <c r="M58" s="69">
        <f>AVERAGE('ESCUADRA-CM'!M58,'ESCUADRA-FH'!M58,'ESCUADRA-MB'!M58,'ESCUADRA-EM'!M58,'ESCUADRA-RC'!M58)</f>
        <v>9.5</v>
      </c>
      <c r="N58" s="69">
        <f>AVERAGE('ESCUADRA-CM'!N58,'ESCUADRA-FH'!N58,'ESCUADRA-MB'!N58,'ESCUADRA-EM'!N58,'ESCUADRA-RC'!N58)</f>
        <v>8.25</v>
      </c>
      <c r="O58" s="69">
        <f>AVERAGE('ESCUADRA-CM'!O58,'ESCUADRA-FH'!O58,'ESCUADRA-MB'!O58,'ESCUADRA-EM'!O58,'ESCUADRA-RC'!O58)</f>
        <v>8</v>
      </c>
      <c r="P58" s="69">
        <f>AVERAGE('ESCUADRA-CM'!P58,'ESCUADRA-FH'!P58,'ESCUADRA-MB'!P58,'ESCUADRA-EM'!P58,'ESCUADRA-RC'!P58)</f>
        <v>8.5</v>
      </c>
      <c r="Q58" s="69">
        <f>AVERAGE('ESCUADRA-CM'!Q58,'ESCUADRA-FH'!Q58,'ESCUADRA-MB'!Q58,'ESCUADRA-EM'!Q58,'ESCUADRA-RC'!Q58)</f>
        <v>8.75</v>
      </c>
      <c r="R58" s="69">
        <f>AVERAGE('ESCUADRA-CM'!R58,'ESCUADRA-FH'!R58,'ESCUADRA-MB'!R58,'ESCUADRA-EM'!R58,'ESCUADRA-RC'!R58)</f>
        <v>8.25</v>
      </c>
      <c r="S58" s="69">
        <f>AVERAGE('ESCUADRA-CM'!S58,'ESCUADRA-FH'!S58,'ESCUADRA-MB'!S58,'ESCUADRA-EM'!S58,'ESCUADRA-RC'!S58)</f>
        <v>8.5</v>
      </c>
      <c r="T58" s="69">
        <f>AVERAGE('ESCUADRA-CM'!T58,'ESCUADRA-FH'!T58,'ESCUADRA-MB'!T58,'ESCUADRA-EM'!T58,'ESCUADRA-RC'!T58)</f>
        <v>9</v>
      </c>
      <c r="U58" s="69">
        <f>AVERAGE('ESCUADRA-CM'!U58,'ESCUADRA-FH'!U58,'ESCUADRA-MB'!U58,'ESCUADRA-EM'!U58,'ESCUADRA-RC'!U58)</f>
        <v>9.5</v>
      </c>
      <c r="V58" s="69">
        <f>AVERAGE('ESCUADRA-CM'!V58,'ESCUADRA-FH'!V58,'ESCUADRA-MB'!V58,'ESCUADRA-EM'!V58,'ESCUADRA-RC'!V58)</f>
        <v>9.25</v>
      </c>
      <c r="W58" s="69">
        <f>AVERAGE('ESCUADRA-CM'!W58,'ESCUADRA-FH'!W58,'ESCUADRA-MB'!W58,'ESCUADRA-EM'!W58,'ESCUADRA-RC'!W58)</f>
        <v>8.25</v>
      </c>
      <c r="X58" s="69">
        <f>AVERAGE('ESCUADRA-CM'!X58,'ESCUADRA-FH'!X58,'ESCUADRA-MB'!X58,'ESCUADRA-EM'!X58,'ESCUADRA-RC'!X58)</f>
        <v>9.25</v>
      </c>
      <c r="Y58" s="69">
        <f>AVERAGE('ESCUADRA-CM'!Y58,'ESCUADRA-FH'!Y58,'ESCUADRA-MB'!Y58,'ESCUADRA-EM'!Y58,'ESCUADRA-RC'!Y58)</f>
        <v>9</v>
      </c>
      <c r="Z58" s="69">
        <f>AVERAGE('ESCUADRA-CM'!Z58,'ESCUADRA-FH'!Z58,'ESCUADRA-MB'!Z58,'ESCUADRA-EM'!Z58,'ESCUADRA-RC'!Z58)</f>
        <v>8.25</v>
      </c>
      <c r="AA58" s="69">
        <f>AVERAGE('ESCUADRA-CM'!AA58,'ESCUADRA-FH'!AA58,'ESCUADRA-MB'!AA58,'ESCUADRA-EM'!AA58,'ESCUADRA-RC'!AA58)</f>
        <v>8.5</v>
      </c>
      <c r="AB58" s="69">
        <f>AVERAGE('ESCUADRA-CM'!AB58,'ESCUADRA-FH'!AB58,'ESCUADRA-MB'!AB58,'ESCUADRA-EM'!AB58,'ESCUADRA-RC'!AB58)</f>
        <v>8</v>
      </c>
      <c r="AC58" s="69">
        <f>AVERAGE('ESCUADRA-CM'!AC58,'ESCUADRA-FH'!AC58,'ESCUADRA-MB'!AC58,'ESCUADRA-EM'!AC58,'ESCUADRA-RC'!AC58)</f>
        <v>8.75</v>
      </c>
      <c r="AD58" s="69">
        <f>AVERAGE('ESCUADRA-CM'!AD58,'ESCUADRA-FH'!AD58,'ESCUADRA-MB'!AD58,'ESCUADRA-EM'!AD58,'ESCUADRA-RC'!AD58)</f>
        <v>7.75</v>
      </c>
      <c r="AE58" s="69">
        <f>AVERAGE('ESCUADRA-CM'!AE58,'ESCUADRA-FH'!AE58,'ESCUADRA-MB'!AE58,'ESCUADRA-EM'!AE58,'ESCUADRA-RC'!AE58)</f>
        <v>6.5</v>
      </c>
      <c r="AF58" s="69">
        <f>AVERAGE('ESCUADRA-CM'!AF58,'ESCUADRA-FH'!AF58,'ESCUADRA-MB'!AF58,'ESCUADRA-EM'!AF58,'ESCUADRA-RC'!AF58)</f>
        <v>9</v>
      </c>
      <c r="AG58" s="69">
        <f>AVERAGE('ESCUADRA-CM'!AG58,'ESCUADRA-FH'!AG58,'ESCUADRA-MB'!AG58,'ESCUADRA-EM'!AG58,'ESCUADRA-RC'!AG58)</f>
        <v>9.25</v>
      </c>
      <c r="AH58" s="69">
        <f>AVERAGE('ESCUADRA-CM'!AH58,'ESCUADRA-FH'!AH58,'ESCUADRA-MB'!AH58,'ESCUADRA-EM'!AH58,'ESCUADRA-RC'!AH58)</f>
        <v>7.25</v>
      </c>
      <c r="AI58" s="69">
        <f>AVERAGE('ESCUADRA-CM'!AI58,'ESCUADRA-FH'!AI58,'ESCUADRA-MB'!AI58,'ESCUADRA-EM'!AI58,'ESCUADRA-RC'!AI58)</f>
        <v>9</v>
      </c>
      <c r="AJ58" s="69">
        <f>AVERAGE('ESCUADRA-CM'!AJ58,'ESCUADRA-FH'!AJ58,'ESCUADRA-MB'!AJ58,'ESCUADRA-EM'!AJ58,'ESCUADRA-RC'!AJ58)</f>
        <v>8.75</v>
      </c>
    </row>
    <row r="59" ht="12.0" customHeight="1">
      <c r="A59" s="5"/>
      <c r="B59" s="20" t="s">
        <v>8</v>
      </c>
      <c r="C59" s="37" t="s">
        <v>51</v>
      </c>
      <c r="D59" s="69">
        <f>AVERAGE('ESCUADRA-CM'!D59,'ESCUADRA-FH'!D59,'ESCUADRA-MB'!D59,'ESCUADRA-EM'!D59,'ESCUADRA-RC'!D59)</f>
        <v>9.5</v>
      </c>
      <c r="E59" s="69">
        <f>AVERAGE('ESCUADRA-CM'!E59,'ESCUADRA-FH'!E59,'ESCUADRA-MB'!E59,'ESCUADRA-EM'!E59,'ESCUADRA-RC'!E59)</f>
        <v>7.75</v>
      </c>
      <c r="F59" s="69">
        <f>AVERAGE('ESCUADRA-CM'!F59,'ESCUADRA-FH'!F59,'ESCUADRA-MB'!F59,'ESCUADRA-EM'!F59,'ESCUADRA-RC'!F59)</f>
        <v>8.25</v>
      </c>
      <c r="G59" s="69">
        <f>AVERAGE('ESCUADRA-CM'!G59,'ESCUADRA-FH'!G59,'ESCUADRA-MB'!G59,'ESCUADRA-EM'!G59,'ESCUADRA-RC'!G59)</f>
        <v>7.75</v>
      </c>
      <c r="H59" s="69">
        <f>AVERAGE('ESCUADRA-CM'!H59,'ESCUADRA-FH'!H59,'ESCUADRA-MB'!H59,'ESCUADRA-EM'!H59,'ESCUADRA-RC'!H59)</f>
        <v>9</v>
      </c>
      <c r="I59" s="69" t="str">
        <f>AVERAGE('ESCUADRA-CM'!I59,'ESCUADRA-FH'!I59,'ESCUADRA-MB'!I59,'ESCUADRA-EM'!I59,'ESCUADRA-RC'!I59)</f>
        <v>#DIV/0!</v>
      </c>
      <c r="J59" s="69">
        <f>AVERAGE('ESCUADRA-CM'!J59,'ESCUADRA-FH'!J59,'ESCUADRA-MB'!J59,'ESCUADRA-EM'!J59,'ESCUADRA-RC'!J59)</f>
        <v>8.5</v>
      </c>
      <c r="K59" s="69">
        <f>AVERAGE('ESCUADRA-CM'!K59,'ESCUADRA-FH'!K59,'ESCUADRA-MB'!K59,'ESCUADRA-EM'!K59,'ESCUADRA-RC'!K59)</f>
        <v>7.5</v>
      </c>
      <c r="L59" s="69">
        <f>AVERAGE('ESCUADRA-CM'!L59,'ESCUADRA-FH'!L59,'ESCUADRA-MB'!L59,'ESCUADRA-EM'!L59,'ESCUADRA-RC'!L59)</f>
        <v>4.75</v>
      </c>
      <c r="M59" s="69">
        <f>AVERAGE('ESCUADRA-CM'!M59,'ESCUADRA-FH'!M59,'ESCUADRA-MB'!M59,'ESCUADRA-EM'!M59,'ESCUADRA-RC'!M59)</f>
        <v>9.75</v>
      </c>
      <c r="N59" s="69">
        <f>AVERAGE('ESCUADRA-CM'!N59,'ESCUADRA-FH'!N59,'ESCUADRA-MB'!N59,'ESCUADRA-EM'!N59,'ESCUADRA-RC'!N59)</f>
        <v>8.25</v>
      </c>
      <c r="O59" s="69">
        <f>AVERAGE('ESCUADRA-CM'!O59,'ESCUADRA-FH'!O59,'ESCUADRA-MB'!O59,'ESCUADRA-EM'!O59,'ESCUADRA-RC'!O59)</f>
        <v>8.25</v>
      </c>
      <c r="P59" s="69">
        <f>AVERAGE('ESCUADRA-CM'!P59,'ESCUADRA-FH'!P59,'ESCUADRA-MB'!P59,'ESCUADRA-EM'!P59,'ESCUADRA-RC'!P59)</f>
        <v>8.5</v>
      </c>
      <c r="Q59" s="69">
        <f>AVERAGE('ESCUADRA-CM'!Q59,'ESCUADRA-FH'!Q59,'ESCUADRA-MB'!Q59,'ESCUADRA-EM'!Q59,'ESCUADRA-RC'!Q59)</f>
        <v>8.5</v>
      </c>
      <c r="R59" s="69">
        <f>AVERAGE('ESCUADRA-CM'!R59,'ESCUADRA-FH'!R59,'ESCUADRA-MB'!R59,'ESCUADRA-EM'!R59,'ESCUADRA-RC'!R59)</f>
        <v>8.5</v>
      </c>
      <c r="S59" s="69">
        <f>AVERAGE('ESCUADRA-CM'!S59,'ESCUADRA-FH'!S59,'ESCUADRA-MB'!S59,'ESCUADRA-EM'!S59,'ESCUADRA-RC'!S59)</f>
        <v>9.75</v>
      </c>
      <c r="T59" s="69">
        <f>AVERAGE('ESCUADRA-CM'!T59,'ESCUADRA-FH'!T59,'ESCUADRA-MB'!T59,'ESCUADRA-EM'!T59,'ESCUADRA-RC'!T59)</f>
        <v>10</v>
      </c>
      <c r="U59" s="69">
        <f>AVERAGE('ESCUADRA-CM'!U59,'ESCUADRA-FH'!U59,'ESCUADRA-MB'!U59,'ESCUADRA-EM'!U59,'ESCUADRA-RC'!U59)</f>
        <v>10</v>
      </c>
      <c r="V59" s="69">
        <f>AVERAGE('ESCUADRA-CM'!V59,'ESCUADRA-FH'!V59,'ESCUADRA-MB'!V59,'ESCUADRA-EM'!V59,'ESCUADRA-RC'!V59)</f>
        <v>8.5</v>
      </c>
      <c r="W59" s="69">
        <f>AVERAGE('ESCUADRA-CM'!W59,'ESCUADRA-FH'!W59,'ESCUADRA-MB'!W59,'ESCUADRA-EM'!W59,'ESCUADRA-RC'!W59)</f>
        <v>8.25</v>
      </c>
      <c r="X59" s="69">
        <f>AVERAGE('ESCUADRA-CM'!X59,'ESCUADRA-FH'!X59,'ESCUADRA-MB'!X59,'ESCUADRA-EM'!X59,'ESCUADRA-RC'!X59)</f>
        <v>8.75</v>
      </c>
      <c r="Y59" s="69">
        <f>AVERAGE('ESCUADRA-CM'!Y59,'ESCUADRA-FH'!Y59,'ESCUADRA-MB'!Y59,'ESCUADRA-EM'!Y59,'ESCUADRA-RC'!Y59)</f>
        <v>8.5</v>
      </c>
      <c r="Z59" s="69">
        <f>AVERAGE('ESCUADRA-CM'!Z59,'ESCUADRA-FH'!Z59,'ESCUADRA-MB'!Z59,'ESCUADRA-EM'!Z59,'ESCUADRA-RC'!Z59)</f>
        <v>8.25</v>
      </c>
      <c r="AA59" s="69">
        <f>AVERAGE('ESCUADRA-CM'!AA59,'ESCUADRA-FH'!AA59,'ESCUADRA-MB'!AA59,'ESCUADRA-EM'!AA59,'ESCUADRA-RC'!AA59)</f>
        <v>8.25</v>
      </c>
      <c r="AB59" s="69">
        <f>AVERAGE('ESCUADRA-CM'!AB59,'ESCUADRA-FH'!AB59,'ESCUADRA-MB'!AB59,'ESCUADRA-EM'!AB59,'ESCUADRA-RC'!AB59)</f>
        <v>8.5</v>
      </c>
      <c r="AC59" s="69">
        <f>AVERAGE('ESCUADRA-CM'!AC59,'ESCUADRA-FH'!AC59,'ESCUADRA-MB'!AC59,'ESCUADRA-EM'!AC59,'ESCUADRA-RC'!AC59)</f>
        <v>9</v>
      </c>
      <c r="AD59" s="69">
        <f>AVERAGE('ESCUADRA-CM'!AD59,'ESCUADRA-FH'!AD59,'ESCUADRA-MB'!AD59,'ESCUADRA-EM'!AD59,'ESCUADRA-RC'!AD59)</f>
        <v>9</v>
      </c>
      <c r="AE59" s="69">
        <f>AVERAGE('ESCUADRA-CM'!AE59,'ESCUADRA-FH'!AE59,'ESCUADRA-MB'!AE59,'ESCUADRA-EM'!AE59,'ESCUADRA-RC'!AE59)</f>
        <v>6.75</v>
      </c>
      <c r="AF59" s="69">
        <f>AVERAGE('ESCUADRA-CM'!AF59,'ESCUADRA-FH'!AF59,'ESCUADRA-MB'!AF59,'ESCUADRA-EM'!AF59,'ESCUADRA-RC'!AF59)</f>
        <v>8.5</v>
      </c>
      <c r="AG59" s="69">
        <f>AVERAGE('ESCUADRA-CM'!AG59,'ESCUADRA-FH'!AG59,'ESCUADRA-MB'!AG59,'ESCUADRA-EM'!AG59,'ESCUADRA-RC'!AG59)</f>
        <v>8.25</v>
      </c>
      <c r="AH59" s="69">
        <f>AVERAGE('ESCUADRA-CM'!AH59,'ESCUADRA-FH'!AH59,'ESCUADRA-MB'!AH59,'ESCUADRA-EM'!AH59,'ESCUADRA-RC'!AH59)</f>
        <v>8</v>
      </c>
      <c r="AI59" s="69">
        <f>AVERAGE('ESCUADRA-CM'!AI59,'ESCUADRA-FH'!AI59,'ESCUADRA-MB'!AI59,'ESCUADRA-EM'!AI59,'ESCUADRA-RC'!AI59)</f>
        <v>8.5</v>
      </c>
      <c r="AJ59" s="69">
        <f>AVERAGE('ESCUADRA-CM'!AJ59,'ESCUADRA-FH'!AJ59,'ESCUADRA-MB'!AJ59,'ESCUADRA-EM'!AJ59,'ESCUADRA-RC'!AJ59)</f>
        <v>8.75</v>
      </c>
    </row>
    <row r="60" ht="12.0" customHeight="1">
      <c r="A60" s="5"/>
      <c r="B60" s="20" t="s">
        <v>8</v>
      </c>
      <c r="C60" s="37" t="s">
        <v>52</v>
      </c>
      <c r="D60" s="69">
        <f>AVERAGE('ESCUADRA-CM'!D60,'ESCUADRA-FH'!D60,'ESCUADRA-MB'!D60,'ESCUADRA-EM'!D60,'ESCUADRA-RC'!D60)</f>
        <v>8.25</v>
      </c>
      <c r="E60" s="69">
        <f>AVERAGE('ESCUADRA-CM'!E60,'ESCUADRA-FH'!E60,'ESCUADRA-MB'!E60,'ESCUADRA-EM'!E60,'ESCUADRA-RC'!E60)</f>
        <v>8</v>
      </c>
      <c r="F60" s="69">
        <f>AVERAGE('ESCUADRA-CM'!F60,'ESCUADRA-FH'!F60,'ESCUADRA-MB'!F60,'ESCUADRA-EM'!F60,'ESCUADRA-RC'!F60)</f>
        <v>8.75</v>
      </c>
      <c r="G60" s="69">
        <f>AVERAGE('ESCUADRA-CM'!G60,'ESCUADRA-FH'!G60,'ESCUADRA-MB'!G60,'ESCUADRA-EM'!G60,'ESCUADRA-RC'!G60)</f>
        <v>8.25</v>
      </c>
      <c r="H60" s="69">
        <f>AVERAGE('ESCUADRA-CM'!H60,'ESCUADRA-FH'!H60,'ESCUADRA-MB'!H60,'ESCUADRA-EM'!H60,'ESCUADRA-RC'!H60)</f>
        <v>9</v>
      </c>
      <c r="I60" s="69" t="str">
        <f>AVERAGE('ESCUADRA-CM'!I60,'ESCUADRA-FH'!I60,'ESCUADRA-MB'!I60,'ESCUADRA-EM'!I60,'ESCUADRA-RC'!I60)</f>
        <v>#DIV/0!</v>
      </c>
      <c r="J60" s="69">
        <f>AVERAGE('ESCUADRA-CM'!J60,'ESCUADRA-FH'!J60,'ESCUADRA-MB'!J60,'ESCUADRA-EM'!J60,'ESCUADRA-RC'!J60)</f>
        <v>9</v>
      </c>
      <c r="K60" s="69">
        <f>AVERAGE('ESCUADRA-CM'!K60,'ESCUADRA-FH'!K60,'ESCUADRA-MB'!K60,'ESCUADRA-EM'!K60,'ESCUADRA-RC'!K60)</f>
        <v>8.25</v>
      </c>
      <c r="L60" s="69">
        <f>AVERAGE('ESCUADRA-CM'!L60,'ESCUADRA-FH'!L60,'ESCUADRA-MB'!L60,'ESCUADRA-EM'!L60,'ESCUADRA-RC'!L60)</f>
        <v>6.5</v>
      </c>
      <c r="M60" s="69">
        <f>AVERAGE('ESCUADRA-CM'!M60,'ESCUADRA-FH'!M60,'ESCUADRA-MB'!M60,'ESCUADRA-EM'!M60,'ESCUADRA-RC'!M60)</f>
        <v>9.25</v>
      </c>
      <c r="N60" s="69">
        <f>AVERAGE('ESCUADRA-CM'!N60,'ESCUADRA-FH'!N60,'ESCUADRA-MB'!N60,'ESCUADRA-EM'!N60,'ESCUADRA-RC'!N60)</f>
        <v>8.25</v>
      </c>
      <c r="O60" s="69">
        <f>AVERAGE('ESCUADRA-CM'!O60,'ESCUADRA-FH'!O60,'ESCUADRA-MB'!O60,'ESCUADRA-EM'!O60,'ESCUADRA-RC'!O60)</f>
        <v>7.5</v>
      </c>
      <c r="P60" s="69">
        <f>AVERAGE('ESCUADRA-CM'!P60,'ESCUADRA-FH'!P60,'ESCUADRA-MB'!P60,'ESCUADRA-EM'!P60,'ESCUADRA-RC'!P60)</f>
        <v>8.5</v>
      </c>
      <c r="Q60" s="69">
        <f>AVERAGE('ESCUADRA-CM'!Q60,'ESCUADRA-FH'!Q60,'ESCUADRA-MB'!Q60,'ESCUADRA-EM'!Q60,'ESCUADRA-RC'!Q60)</f>
        <v>8.5</v>
      </c>
      <c r="R60" s="69">
        <f>AVERAGE('ESCUADRA-CM'!R60,'ESCUADRA-FH'!R60,'ESCUADRA-MB'!R60,'ESCUADRA-EM'!R60,'ESCUADRA-RC'!R60)</f>
        <v>9</v>
      </c>
      <c r="S60" s="69">
        <f>AVERAGE('ESCUADRA-CM'!S60,'ESCUADRA-FH'!S60,'ESCUADRA-MB'!S60,'ESCUADRA-EM'!S60,'ESCUADRA-RC'!S60)</f>
        <v>9.25</v>
      </c>
      <c r="T60" s="69">
        <f>AVERAGE('ESCUADRA-CM'!T60,'ESCUADRA-FH'!T60,'ESCUADRA-MB'!T60,'ESCUADRA-EM'!T60,'ESCUADRA-RC'!T60)</f>
        <v>9.5</v>
      </c>
      <c r="U60" s="69">
        <f>AVERAGE('ESCUADRA-CM'!U60,'ESCUADRA-FH'!U60,'ESCUADRA-MB'!U60,'ESCUADRA-EM'!U60,'ESCUADRA-RC'!U60)</f>
        <v>9.5</v>
      </c>
      <c r="V60" s="69">
        <f>AVERAGE('ESCUADRA-CM'!V60,'ESCUADRA-FH'!V60,'ESCUADRA-MB'!V60,'ESCUADRA-EM'!V60,'ESCUADRA-RC'!V60)</f>
        <v>9</v>
      </c>
      <c r="W60" s="69">
        <f>AVERAGE('ESCUADRA-CM'!W60,'ESCUADRA-FH'!W60,'ESCUADRA-MB'!W60,'ESCUADRA-EM'!W60,'ESCUADRA-RC'!W60)</f>
        <v>9</v>
      </c>
      <c r="X60" s="69">
        <f>AVERAGE('ESCUADRA-CM'!X60,'ESCUADRA-FH'!X60,'ESCUADRA-MB'!X60,'ESCUADRA-EM'!X60,'ESCUADRA-RC'!X60)</f>
        <v>9</v>
      </c>
      <c r="Y60" s="69">
        <f>AVERAGE('ESCUADRA-CM'!Y60,'ESCUADRA-FH'!Y60,'ESCUADRA-MB'!Y60,'ESCUADRA-EM'!Y60,'ESCUADRA-RC'!Y60)</f>
        <v>9</v>
      </c>
      <c r="Z60" s="69">
        <f>AVERAGE('ESCUADRA-CM'!Z60,'ESCUADRA-FH'!Z60,'ESCUADRA-MB'!Z60,'ESCUADRA-EM'!Z60,'ESCUADRA-RC'!Z60)</f>
        <v>8.25</v>
      </c>
      <c r="AA60" s="69">
        <f>AVERAGE('ESCUADRA-CM'!AA60,'ESCUADRA-FH'!AA60,'ESCUADRA-MB'!AA60,'ESCUADRA-EM'!AA60,'ESCUADRA-RC'!AA60)</f>
        <v>8.5</v>
      </c>
      <c r="AB60" s="69">
        <f>AVERAGE('ESCUADRA-CM'!AB60,'ESCUADRA-FH'!AB60,'ESCUADRA-MB'!AB60,'ESCUADRA-EM'!AB60,'ESCUADRA-RC'!AB60)</f>
        <v>8.25</v>
      </c>
      <c r="AC60" s="69">
        <f>AVERAGE('ESCUADRA-CM'!AC60,'ESCUADRA-FH'!AC60,'ESCUADRA-MB'!AC60,'ESCUADRA-EM'!AC60,'ESCUADRA-RC'!AC60)</f>
        <v>8.25</v>
      </c>
      <c r="AD60" s="69">
        <f>AVERAGE('ESCUADRA-CM'!AD60,'ESCUADRA-FH'!AD60,'ESCUADRA-MB'!AD60,'ESCUADRA-EM'!AD60,'ESCUADRA-RC'!AD60)</f>
        <v>9</v>
      </c>
      <c r="AE60" s="69">
        <f>AVERAGE('ESCUADRA-CM'!AE60,'ESCUADRA-FH'!AE60,'ESCUADRA-MB'!AE60,'ESCUADRA-EM'!AE60,'ESCUADRA-RC'!AE60)</f>
        <v>7.5</v>
      </c>
      <c r="AF60" s="69">
        <f>AVERAGE('ESCUADRA-CM'!AF60,'ESCUADRA-FH'!AF60,'ESCUADRA-MB'!AF60,'ESCUADRA-EM'!AF60,'ESCUADRA-RC'!AF60)</f>
        <v>8.75</v>
      </c>
      <c r="AG60" s="69">
        <f>AVERAGE('ESCUADRA-CM'!AG60,'ESCUADRA-FH'!AG60,'ESCUADRA-MB'!AG60,'ESCUADRA-EM'!AG60,'ESCUADRA-RC'!AG60)</f>
        <v>8.75</v>
      </c>
      <c r="AH60" s="69">
        <f>AVERAGE('ESCUADRA-CM'!AH60,'ESCUADRA-FH'!AH60,'ESCUADRA-MB'!AH60,'ESCUADRA-EM'!AH60,'ESCUADRA-RC'!AH60)</f>
        <v>8</v>
      </c>
      <c r="AI60" s="69">
        <f>AVERAGE('ESCUADRA-CM'!AI60,'ESCUADRA-FH'!AI60,'ESCUADRA-MB'!AI60,'ESCUADRA-EM'!AI60,'ESCUADRA-RC'!AI60)</f>
        <v>8.5</v>
      </c>
      <c r="AJ60" s="69">
        <f>AVERAGE('ESCUADRA-CM'!AJ60,'ESCUADRA-FH'!AJ60,'ESCUADRA-MB'!AJ60,'ESCUADRA-EM'!AJ60,'ESCUADRA-RC'!AJ60)</f>
        <v>8</v>
      </c>
    </row>
    <row r="61" ht="12.0" customHeight="1">
      <c r="A61" s="5"/>
      <c r="B61" s="20" t="s">
        <v>8</v>
      </c>
      <c r="C61" s="37" t="s">
        <v>53</v>
      </c>
      <c r="D61" s="69">
        <f>AVERAGE('ESCUADRA-CM'!D61,'ESCUADRA-FH'!D61,'ESCUADRA-MB'!D61,'ESCUADRA-EM'!D61,'ESCUADRA-RC'!D61)</f>
        <v>8.75</v>
      </c>
      <c r="E61" s="69">
        <f>AVERAGE('ESCUADRA-CM'!E61,'ESCUADRA-FH'!E61,'ESCUADRA-MB'!E61,'ESCUADRA-EM'!E61,'ESCUADRA-RC'!E61)</f>
        <v>8</v>
      </c>
      <c r="F61" s="69">
        <f>AVERAGE('ESCUADRA-CM'!F61,'ESCUADRA-FH'!F61,'ESCUADRA-MB'!F61,'ESCUADRA-EM'!F61,'ESCUADRA-RC'!F61)</f>
        <v>8</v>
      </c>
      <c r="G61" s="69">
        <f>AVERAGE('ESCUADRA-CM'!G61,'ESCUADRA-FH'!G61,'ESCUADRA-MB'!G61,'ESCUADRA-EM'!G61,'ESCUADRA-RC'!G61)</f>
        <v>8.25</v>
      </c>
      <c r="H61" s="69">
        <f>AVERAGE('ESCUADRA-CM'!H61,'ESCUADRA-FH'!H61,'ESCUADRA-MB'!H61,'ESCUADRA-EM'!H61,'ESCUADRA-RC'!H61)</f>
        <v>9</v>
      </c>
      <c r="I61" s="69" t="str">
        <f>AVERAGE('ESCUADRA-CM'!I61,'ESCUADRA-FH'!I61,'ESCUADRA-MB'!I61,'ESCUADRA-EM'!I61,'ESCUADRA-RC'!I61)</f>
        <v>#DIV/0!</v>
      </c>
      <c r="J61" s="69">
        <f>AVERAGE('ESCUADRA-CM'!J61,'ESCUADRA-FH'!J61,'ESCUADRA-MB'!J61,'ESCUADRA-EM'!J61,'ESCUADRA-RC'!J61)</f>
        <v>8.25</v>
      </c>
      <c r="K61" s="69">
        <f>AVERAGE('ESCUADRA-CM'!K61,'ESCUADRA-FH'!K61,'ESCUADRA-MB'!K61,'ESCUADRA-EM'!K61,'ESCUADRA-RC'!K61)</f>
        <v>7.5</v>
      </c>
      <c r="L61" s="69">
        <f>AVERAGE('ESCUADRA-CM'!L61,'ESCUADRA-FH'!L61,'ESCUADRA-MB'!L61,'ESCUADRA-EM'!L61,'ESCUADRA-RC'!L61)</f>
        <v>4.25</v>
      </c>
      <c r="M61" s="69">
        <f>AVERAGE('ESCUADRA-CM'!M61,'ESCUADRA-FH'!M61,'ESCUADRA-MB'!M61,'ESCUADRA-EM'!M61,'ESCUADRA-RC'!M61)</f>
        <v>9.25</v>
      </c>
      <c r="N61" s="69">
        <f>AVERAGE('ESCUADRA-CM'!N61,'ESCUADRA-FH'!N61,'ESCUADRA-MB'!N61,'ESCUADRA-EM'!N61,'ESCUADRA-RC'!N61)</f>
        <v>7.75</v>
      </c>
      <c r="O61" s="69">
        <f>AVERAGE('ESCUADRA-CM'!O61,'ESCUADRA-FH'!O61,'ESCUADRA-MB'!O61,'ESCUADRA-EM'!O61,'ESCUADRA-RC'!O61)</f>
        <v>7.75</v>
      </c>
      <c r="P61" s="69">
        <f>AVERAGE('ESCUADRA-CM'!P61,'ESCUADRA-FH'!P61,'ESCUADRA-MB'!P61,'ESCUADRA-EM'!P61,'ESCUADRA-RC'!P61)</f>
        <v>8.25</v>
      </c>
      <c r="Q61" s="69">
        <f>AVERAGE('ESCUADRA-CM'!Q61,'ESCUADRA-FH'!Q61,'ESCUADRA-MB'!Q61,'ESCUADRA-EM'!Q61,'ESCUADRA-RC'!Q61)</f>
        <v>8.25</v>
      </c>
      <c r="R61" s="69">
        <f>AVERAGE('ESCUADRA-CM'!R61,'ESCUADRA-FH'!R61,'ESCUADRA-MB'!R61,'ESCUADRA-EM'!R61,'ESCUADRA-RC'!R61)</f>
        <v>8.25</v>
      </c>
      <c r="S61" s="69">
        <f>AVERAGE('ESCUADRA-CM'!S61,'ESCUADRA-FH'!S61,'ESCUADRA-MB'!S61,'ESCUADRA-EM'!S61,'ESCUADRA-RC'!S61)</f>
        <v>9.25</v>
      </c>
      <c r="T61" s="69">
        <f>AVERAGE('ESCUADRA-CM'!T61,'ESCUADRA-FH'!T61,'ESCUADRA-MB'!T61,'ESCUADRA-EM'!T61,'ESCUADRA-RC'!T61)</f>
        <v>9.75</v>
      </c>
      <c r="U61" s="69">
        <f>AVERAGE('ESCUADRA-CM'!U61,'ESCUADRA-FH'!U61,'ESCUADRA-MB'!U61,'ESCUADRA-EM'!U61,'ESCUADRA-RC'!U61)</f>
        <v>9.25</v>
      </c>
      <c r="V61" s="69">
        <f>AVERAGE('ESCUADRA-CM'!V61,'ESCUADRA-FH'!V61,'ESCUADRA-MB'!V61,'ESCUADRA-EM'!V61,'ESCUADRA-RC'!V61)</f>
        <v>8.25</v>
      </c>
      <c r="W61" s="69">
        <f>AVERAGE('ESCUADRA-CM'!W61,'ESCUADRA-FH'!W61,'ESCUADRA-MB'!W61,'ESCUADRA-EM'!W61,'ESCUADRA-RC'!W61)</f>
        <v>8.25</v>
      </c>
      <c r="X61" s="69">
        <f>AVERAGE('ESCUADRA-CM'!X61,'ESCUADRA-FH'!X61,'ESCUADRA-MB'!X61,'ESCUADRA-EM'!X61,'ESCUADRA-RC'!X61)</f>
        <v>8.5</v>
      </c>
      <c r="Y61" s="69">
        <f>AVERAGE('ESCUADRA-CM'!Y61,'ESCUADRA-FH'!Y61,'ESCUADRA-MB'!Y61,'ESCUADRA-EM'!Y61,'ESCUADRA-RC'!Y61)</f>
        <v>8.5</v>
      </c>
      <c r="Z61" s="69">
        <f>AVERAGE('ESCUADRA-CM'!Z61,'ESCUADRA-FH'!Z61,'ESCUADRA-MB'!Z61,'ESCUADRA-EM'!Z61,'ESCUADRA-RC'!Z61)</f>
        <v>8.25</v>
      </c>
      <c r="AA61" s="69">
        <f>AVERAGE('ESCUADRA-CM'!AA61,'ESCUADRA-FH'!AA61,'ESCUADRA-MB'!AA61,'ESCUADRA-EM'!AA61,'ESCUADRA-RC'!AA61)</f>
        <v>8.25</v>
      </c>
      <c r="AB61" s="69">
        <f>AVERAGE('ESCUADRA-CM'!AB61,'ESCUADRA-FH'!AB61,'ESCUADRA-MB'!AB61,'ESCUADRA-EM'!AB61,'ESCUADRA-RC'!AB61)</f>
        <v>8</v>
      </c>
      <c r="AC61" s="69">
        <f>AVERAGE('ESCUADRA-CM'!AC61,'ESCUADRA-FH'!AC61,'ESCUADRA-MB'!AC61,'ESCUADRA-EM'!AC61,'ESCUADRA-RC'!AC61)</f>
        <v>8.25</v>
      </c>
      <c r="AD61" s="69">
        <f>AVERAGE('ESCUADRA-CM'!AD61,'ESCUADRA-FH'!AD61,'ESCUADRA-MB'!AD61,'ESCUADRA-EM'!AD61,'ESCUADRA-RC'!AD61)</f>
        <v>8.25</v>
      </c>
      <c r="AE61" s="69">
        <f>AVERAGE('ESCUADRA-CM'!AE61,'ESCUADRA-FH'!AE61,'ESCUADRA-MB'!AE61,'ESCUADRA-EM'!AE61,'ESCUADRA-RC'!AE61)</f>
        <v>5.25</v>
      </c>
      <c r="AF61" s="69">
        <f>AVERAGE('ESCUADRA-CM'!AF61,'ESCUADRA-FH'!AF61,'ESCUADRA-MB'!AF61,'ESCUADRA-EM'!AF61,'ESCUADRA-RC'!AF61)</f>
        <v>8.5</v>
      </c>
      <c r="AG61" s="69">
        <f>AVERAGE('ESCUADRA-CM'!AG61,'ESCUADRA-FH'!AG61,'ESCUADRA-MB'!AG61,'ESCUADRA-EM'!AG61,'ESCUADRA-RC'!AG61)</f>
        <v>8.5</v>
      </c>
      <c r="AH61" s="69">
        <f>AVERAGE('ESCUADRA-CM'!AH61,'ESCUADRA-FH'!AH61,'ESCUADRA-MB'!AH61,'ESCUADRA-EM'!AH61,'ESCUADRA-RC'!AH61)</f>
        <v>8</v>
      </c>
      <c r="AI61" s="69">
        <f>AVERAGE('ESCUADRA-CM'!AI61,'ESCUADRA-FH'!AI61,'ESCUADRA-MB'!AI61,'ESCUADRA-EM'!AI61,'ESCUADRA-RC'!AI61)</f>
        <v>8.5</v>
      </c>
      <c r="AJ61" s="69">
        <f>AVERAGE('ESCUADRA-CM'!AJ61,'ESCUADRA-FH'!AJ61,'ESCUADRA-MB'!AJ61,'ESCUADRA-EM'!AJ61,'ESCUADRA-RC'!AJ61)</f>
        <v>8.5</v>
      </c>
    </row>
    <row r="62" ht="12.0" customHeight="1">
      <c r="A62" s="5"/>
      <c r="B62" s="20"/>
      <c r="C62" s="33" t="s">
        <v>15</v>
      </c>
      <c r="D62" s="65">
        <f t="shared" ref="D62:AJ62" si="7">TRUNC(IFERROR(AVERAGE(D56:D61),"0"),2)</f>
        <v>9.08</v>
      </c>
      <c r="E62" s="65">
        <f t="shared" si="7"/>
        <v>8.25</v>
      </c>
      <c r="F62" s="65">
        <f t="shared" si="7"/>
        <v>8.45</v>
      </c>
      <c r="G62" s="65">
        <f t="shared" si="7"/>
        <v>8.29</v>
      </c>
      <c r="H62" s="65">
        <f t="shared" si="7"/>
        <v>9</v>
      </c>
      <c r="I62" s="65">
        <f t="shared" si="7"/>
        <v>0</v>
      </c>
      <c r="J62" s="65">
        <f t="shared" si="7"/>
        <v>8.41</v>
      </c>
      <c r="K62" s="65">
        <f t="shared" si="7"/>
        <v>7.79</v>
      </c>
      <c r="L62" s="65">
        <f t="shared" si="7"/>
        <v>5.2</v>
      </c>
      <c r="M62" s="65">
        <f t="shared" si="7"/>
        <v>9.41</v>
      </c>
      <c r="N62" s="65">
        <f t="shared" si="7"/>
        <v>8.29</v>
      </c>
      <c r="O62" s="65">
        <f t="shared" si="7"/>
        <v>8.12</v>
      </c>
      <c r="P62" s="65">
        <f t="shared" si="7"/>
        <v>8.58</v>
      </c>
      <c r="Q62" s="65">
        <f t="shared" si="7"/>
        <v>8.54</v>
      </c>
      <c r="R62" s="65">
        <f t="shared" si="7"/>
        <v>8.66</v>
      </c>
      <c r="S62" s="65">
        <f t="shared" si="7"/>
        <v>9.16</v>
      </c>
      <c r="T62" s="65">
        <f t="shared" si="7"/>
        <v>9.37</v>
      </c>
      <c r="U62" s="65">
        <f t="shared" si="7"/>
        <v>9.58</v>
      </c>
      <c r="V62" s="65">
        <f t="shared" si="7"/>
        <v>8.91</v>
      </c>
      <c r="W62" s="65">
        <f t="shared" si="7"/>
        <v>8.75</v>
      </c>
      <c r="X62" s="65">
        <f t="shared" si="7"/>
        <v>8.7</v>
      </c>
      <c r="Y62" s="65">
        <f t="shared" si="7"/>
        <v>8.79</v>
      </c>
      <c r="Z62" s="65">
        <f t="shared" si="7"/>
        <v>8.45</v>
      </c>
      <c r="AA62" s="65">
        <f t="shared" si="7"/>
        <v>8.41</v>
      </c>
      <c r="AB62" s="65">
        <f t="shared" si="7"/>
        <v>8.29</v>
      </c>
      <c r="AC62" s="65">
        <f t="shared" si="7"/>
        <v>8.7</v>
      </c>
      <c r="AD62" s="65">
        <f t="shared" si="7"/>
        <v>8.62</v>
      </c>
      <c r="AE62" s="65">
        <f t="shared" si="7"/>
        <v>7</v>
      </c>
      <c r="AF62" s="65">
        <f t="shared" si="7"/>
        <v>8.75</v>
      </c>
      <c r="AG62" s="65">
        <f t="shared" si="7"/>
        <v>8.7</v>
      </c>
      <c r="AH62" s="65">
        <f t="shared" si="7"/>
        <v>7.95</v>
      </c>
      <c r="AI62" s="65">
        <f t="shared" si="7"/>
        <v>8.7</v>
      </c>
      <c r="AJ62" s="65">
        <f t="shared" si="7"/>
        <v>8.62</v>
      </c>
    </row>
    <row r="63" ht="15.75" customHeight="1">
      <c r="A63" s="5"/>
      <c r="B63" s="2"/>
      <c r="C63" s="35" t="s">
        <v>54</v>
      </c>
      <c r="D63" s="66" t="s">
        <v>54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67">
        <f>AVERAGE('ESCUADRA-CM'!D64,'ESCUADRA-FH'!D64,'ESCUADRA-MB'!D64,'ESCUADRA-EM'!D64,'ESCUADRA-RC'!D64)</f>
        <v>8.75</v>
      </c>
      <c r="E64" s="67">
        <f>AVERAGE('ESCUADRA-CM'!E64,'ESCUADRA-FH'!E64,'ESCUADRA-MB'!E64,'ESCUADRA-EM'!E64,'ESCUADRA-RC'!E64)</f>
        <v>7.25</v>
      </c>
      <c r="F64" s="67">
        <f>AVERAGE('ESCUADRA-CM'!F64,'ESCUADRA-FH'!F64,'ESCUADRA-MB'!F64,'ESCUADRA-EM'!F64,'ESCUADRA-RC'!F64)</f>
        <v>8</v>
      </c>
      <c r="G64" s="67">
        <f>AVERAGE('ESCUADRA-CM'!G64,'ESCUADRA-FH'!G64,'ESCUADRA-MB'!G64,'ESCUADRA-EM'!G64,'ESCUADRA-RC'!G64)</f>
        <v>7.75</v>
      </c>
      <c r="H64" s="67">
        <f>AVERAGE('ESCUADRA-CM'!H64,'ESCUADRA-FH'!H64,'ESCUADRA-MB'!H64,'ESCUADRA-EM'!H64,'ESCUADRA-RC'!H64)</f>
        <v>8.5</v>
      </c>
      <c r="I64" s="67" t="str">
        <f>AVERAGE('ESCUADRA-CM'!I64,'ESCUADRA-FH'!I64,'ESCUADRA-MB'!I64,'ESCUADRA-EM'!I64,'ESCUADRA-RC'!I64)</f>
        <v>#DIV/0!</v>
      </c>
      <c r="J64" s="67">
        <f>AVERAGE('ESCUADRA-CM'!J64,'ESCUADRA-FH'!J64,'ESCUADRA-MB'!J64,'ESCUADRA-EM'!J64,'ESCUADRA-RC'!J64)</f>
        <v>9.25</v>
      </c>
      <c r="K64" s="67">
        <f>AVERAGE('ESCUADRA-CM'!K64,'ESCUADRA-FH'!K64,'ESCUADRA-MB'!K64,'ESCUADRA-EM'!K64,'ESCUADRA-RC'!K64)</f>
        <v>8</v>
      </c>
      <c r="L64" s="67">
        <f>AVERAGE('ESCUADRA-CM'!L64,'ESCUADRA-FH'!L64,'ESCUADRA-MB'!L64,'ESCUADRA-EM'!L64,'ESCUADRA-RC'!L64)</f>
        <v>5.25</v>
      </c>
      <c r="M64" s="67">
        <f>AVERAGE('ESCUADRA-CM'!M64,'ESCUADRA-FH'!M64,'ESCUADRA-MB'!M64,'ESCUADRA-EM'!M64,'ESCUADRA-RC'!M64)</f>
        <v>9</v>
      </c>
      <c r="N64" s="67">
        <f>AVERAGE('ESCUADRA-CM'!N64,'ESCUADRA-FH'!N64,'ESCUADRA-MB'!N64,'ESCUADRA-EM'!N64,'ESCUADRA-RC'!N64)</f>
        <v>9</v>
      </c>
      <c r="O64" s="67">
        <f>AVERAGE('ESCUADRA-CM'!O64,'ESCUADRA-FH'!O64,'ESCUADRA-MB'!O64,'ESCUADRA-EM'!O64,'ESCUADRA-RC'!O64)</f>
        <v>8</v>
      </c>
      <c r="P64" s="67">
        <f>AVERAGE('ESCUADRA-CM'!P64,'ESCUADRA-FH'!P64,'ESCUADRA-MB'!P64,'ESCUADRA-EM'!P64,'ESCUADRA-RC'!P64)</f>
        <v>8</v>
      </c>
      <c r="Q64" s="67">
        <f>AVERAGE('ESCUADRA-CM'!Q64,'ESCUADRA-FH'!Q64,'ESCUADRA-MB'!Q64,'ESCUADRA-EM'!Q64,'ESCUADRA-RC'!Q64)</f>
        <v>8</v>
      </c>
      <c r="R64" s="67">
        <f>AVERAGE('ESCUADRA-CM'!R64,'ESCUADRA-FH'!R64,'ESCUADRA-MB'!R64,'ESCUADRA-EM'!R64,'ESCUADRA-RC'!R64)</f>
        <v>8.25</v>
      </c>
      <c r="S64" s="67">
        <f>AVERAGE('ESCUADRA-CM'!S64,'ESCUADRA-FH'!S64,'ESCUADRA-MB'!S64,'ESCUADRA-EM'!S64,'ESCUADRA-RC'!S64)</f>
        <v>8.75</v>
      </c>
      <c r="T64" s="67">
        <f>AVERAGE('ESCUADRA-CM'!T64,'ESCUADRA-FH'!T64,'ESCUADRA-MB'!T64,'ESCUADRA-EM'!T64,'ESCUADRA-RC'!T64)</f>
        <v>9.5</v>
      </c>
      <c r="U64" s="67">
        <f>AVERAGE('ESCUADRA-CM'!U64,'ESCUADRA-FH'!U64,'ESCUADRA-MB'!U64,'ESCUADRA-EM'!U64,'ESCUADRA-RC'!U64)</f>
        <v>8.5</v>
      </c>
      <c r="V64" s="67">
        <f>AVERAGE('ESCUADRA-CM'!V64,'ESCUADRA-FH'!V64,'ESCUADRA-MB'!V64,'ESCUADRA-EM'!V64,'ESCUADRA-RC'!V64)</f>
        <v>8</v>
      </c>
      <c r="W64" s="67">
        <f>AVERAGE('ESCUADRA-CM'!W64,'ESCUADRA-FH'!W64,'ESCUADRA-MB'!W64,'ESCUADRA-EM'!W64,'ESCUADRA-RC'!W64)</f>
        <v>8.25</v>
      </c>
      <c r="X64" s="67">
        <f>AVERAGE('ESCUADRA-CM'!X64,'ESCUADRA-FH'!X64,'ESCUADRA-MB'!X64,'ESCUADRA-EM'!X64,'ESCUADRA-RC'!X64)</f>
        <v>8</v>
      </c>
      <c r="Y64" s="67">
        <f>AVERAGE('ESCUADRA-CM'!Y64,'ESCUADRA-FH'!Y64,'ESCUADRA-MB'!Y64,'ESCUADRA-EM'!Y64,'ESCUADRA-RC'!Y64)</f>
        <v>8</v>
      </c>
      <c r="Z64" s="67">
        <f>AVERAGE('ESCUADRA-CM'!Z64,'ESCUADRA-FH'!Z64,'ESCUADRA-MB'!Z64,'ESCUADRA-EM'!Z64,'ESCUADRA-RC'!Z64)</f>
        <v>8</v>
      </c>
      <c r="AA64" s="67">
        <f>AVERAGE('ESCUADRA-CM'!AA64,'ESCUADRA-FH'!AA64,'ESCUADRA-MB'!AA64,'ESCUADRA-EM'!AA64,'ESCUADRA-RC'!AA64)</f>
        <v>8.25</v>
      </c>
      <c r="AB64" s="67">
        <f>AVERAGE('ESCUADRA-CM'!AB64,'ESCUADRA-FH'!AB64,'ESCUADRA-MB'!AB64,'ESCUADRA-EM'!AB64,'ESCUADRA-RC'!AB64)</f>
        <v>8.5</v>
      </c>
      <c r="AC64" s="67">
        <f>AVERAGE('ESCUADRA-CM'!AC64,'ESCUADRA-FH'!AC64,'ESCUADRA-MB'!AC64,'ESCUADRA-EM'!AC64,'ESCUADRA-RC'!AC64)</f>
        <v>9.25</v>
      </c>
      <c r="AD64" s="67">
        <f>AVERAGE('ESCUADRA-CM'!AD64,'ESCUADRA-FH'!AD64,'ESCUADRA-MB'!AD64,'ESCUADRA-EM'!AD64,'ESCUADRA-RC'!AD64)</f>
        <v>9</v>
      </c>
      <c r="AE64" s="67">
        <f>AVERAGE('ESCUADRA-CM'!AE64,'ESCUADRA-FH'!AE64,'ESCUADRA-MB'!AE64,'ESCUADRA-EM'!AE64,'ESCUADRA-RC'!AE64)</f>
        <v>6</v>
      </c>
      <c r="AF64" s="67">
        <f>AVERAGE('ESCUADRA-CM'!AF64,'ESCUADRA-FH'!AF64,'ESCUADRA-MB'!AF64,'ESCUADRA-EM'!AF64,'ESCUADRA-RC'!AF64)</f>
        <v>8</v>
      </c>
      <c r="AG64" s="67">
        <f>AVERAGE('ESCUADRA-CM'!AG64,'ESCUADRA-FH'!AG64,'ESCUADRA-MB'!AG64,'ESCUADRA-EM'!AG64,'ESCUADRA-RC'!AG64)</f>
        <v>8.25</v>
      </c>
      <c r="AH64" s="67">
        <f>AVERAGE('ESCUADRA-CM'!AH64,'ESCUADRA-FH'!AH64,'ESCUADRA-MB'!AH64,'ESCUADRA-EM'!AH64,'ESCUADRA-RC'!AH64)</f>
        <v>8.25</v>
      </c>
      <c r="AI64" s="67">
        <f>AVERAGE('ESCUADRA-CM'!AI64,'ESCUADRA-FH'!AI64,'ESCUADRA-MB'!AI64,'ESCUADRA-EM'!AI64,'ESCUADRA-RC'!AI64)</f>
        <v>8.25</v>
      </c>
      <c r="AJ64" s="67">
        <f>AVERAGE('ESCUADRA-CM'!AJ64,'ESCUADRA-FH'!AJ64,'ESCUADRA-MB'!AJ64,'ESCUADRA-EM'!AJ64,'ESCUADRA-RC'!AJ64)</f>
        <v>9.25</v>
      </c>
    </row>
    <row r="65" ht="12.0" customHeight="1">
      <c r="A65" s="5"/>
      <c r="B65" s="20"/>
      <c r="C65" s="33" t="s">
        <v>15</v>
      </c>
      <c r="D65" s="65">
        <f t="shared" ref="D65:AJ65" si="8">TRUNC(IFERROR(AVERAGE(D64),"0"),2)</f>
        <v>8.75</v>
      </c>
      <c r="E65" s="65">
        <f t="shared" si="8"/>
        <v>7.25</v>
      </c>
      <c r="F65" s="65">
        <f t="shared" si="8"/>
        <v>8</v>
      </c>
      <c r="G65" s="65">
        <f t="shared" si="8"/>
        <v>7.75</v>
      </c>
      <c r="H65" s="65">
        <f t="shared" si="8"/>
        <v>8.5</v>
      </c>
      <c r="I65" s="65">
        <f t="shared" si="8"/>
        <v>0</v>
      </c>
      <c r="J65" s="65">
        <f t="shared" si="8"/>
        <v>9.25</v>
      </c>
      <c r="K65" s="65">
        <f t="shared" si="8"/>
        <v>8</v>
      </c>
      <c r="L65" s="65">
        <f t="shared" si="8"/>
        <v>5.25</v>
      </c>
      <c r="M65" s="65">
        <f t="shared" si="8"/>
        <v>9</v>
      </c>
      <c r="N65" s="65">
        <f t="shared" si="8"/>
        <v>9</v>
      </c>
      <c r="O65" s="65">
        <f t="shared" si="8"/>
        <v>8</v>
      </c>
      <c r="P65" s="65">
        <f t="shared" si="8"/>
        <v>8</v>
      </c>
      <c r="Q65" s="65">
        <f t="shared" si="8"/>
        <v>8</v>
      </c>
      <c r="R65" s="65">
        <f t="shared" si="8"/>
        <v>8.25</v>
      </c>
      <c r="S65" s="65">
        <f t="shared" si="8"/>
        <v>8.75</v>
      </c>
      <c r="T65" s="65">
        <f t="shared" si="8"/>
        <v>9.5</v>
      </c>
      <c r="U65" s="65">
        <f t="shared" si="8"/>
        <v>8.5</v>
      </c>
      <c r="V65" s="65">
        <f t="shared" si="8"/>
        <v>8</v>
      </c>
      <c r="W65" s="65">
        <f t="shared" si="8"/>
        <v>8.25</v>
      </c>
      <c r="X65" s="65">
        <f t="shared" si="8"/>
        <v>8</v>
      </c>
      <c r="Y65" s="65">
        <f t="shared" si="8"/>
        <v>8</v>
      </c>
      <c r="Z65" s="65">
        <f t="shared" si="8"/>
        <v>8</v>
      </c>
      <c r="AA65" s="65">
        <f t="shared" si="8"/>
        <v>8.25</v>
      </c>
      <c r="AB65" s="65">
        <f t="shared" si="8"/>
        <v>8.5</v>
      </c>
      <c r="AC65" s="65">
        <f t="shared" si="8"/>
        <v>9.25</v>
      </c>
      <c r="AD65" s="65">
        <f t="shared" si="8"/>
        <v>9</v>
      </c>
      <c r="AE65" s="65">
        <f t="shared" si="8"/>
        <v>6</v>
      </c>
      <c r="AF65" s="65">
        <f t="shared" si="8"/>
        <v>8</v>
      </c>
      <c r="AG65" s="65">
        <f t="shared" si="8"/>
        <v>8.25</v>
      </c>
      <c r="AH65" s="65">
        <f t="shared" si="8"/>
        <v>8.25</v>
      </c>
      <c r="AI65" s="65">
        <f t="shared" si="8"/>
        <v>8.25</v>
      </c>
      <c r="AJ65" s="65">
        <f t="shared" si="8"/>
        <v>9.25</v>
      </c>
    </row>
    <row r="66" ht="15.75" customHeight="1">
      <c r="A66" s="5"/>
      <c r="B66" s="2"/>
      <c r="C66" s="40" t="s">
        <v>56</v>
      </c>
      <c r="D66" s="68" t="s">
        <v>56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69">
        <f>AVERAGE('ESCUADRA-CM'!D67,'ESCUADRA-FH'!D67,'ESCUADRA-MB'!D67,'ESCUADRA-EM'!D67,'ESCUADRA-RC'!D67)</f>
        <v>9</v>
      </c>
      <c r="E67" s="69">
        <f>AVERAGE('ESCUADRA-CM'!E67,'ESCUADRA-FH'!E67,'ESCUADRA-MB'!E67,'ESCUADRA-EM'!E67,'ESCUADRA-RC'!E67)</f>
        <v>7.5</v>
      </c>
      <c r="F67" s="69">
        <f>AVERAGE('ESCUADRA-CM'!F67,'ESCUADRA-FH'!F67,'ESCUADRA-MB'!F67,'ESCUADRA-EM'!F67,'ESCUADRA-RC'!F67)</f>
        <v>8.25</v>
      </c>
      <c r="G67" s="69">
        <f>AVERAGE('ESCUADRA-CM'!G67,'ESCUADRA-FH'!G67,'ESCUADRA-MB'!G67,'ESCUADRA-EM'!G67,'ESCUADRA-RC'!G67)</f>
        <v>8.25</v>
      </c>
      <c r="H67" s="69">
        <f>AVERAGE('ESCUADRA-CM'!H67,'ESCUADRA-FH'!H67,'ESCUADRA-MB'!H67,'ESCUADRA-EM'!H67,'ESCUADRA-RC'!H67)</f>
        <v>8.5</v>
      </c>
      <c r="I67" s="69" t="str">
        <f>AVERAGE('ESCUADRA-CM'!I67,'ESCUADRA-FH'!I67,'ESCUADRA-MB'!I67,'ESCUADRA-EM'!I67,'ESCUADRA-RC'!I67)</f>
        <v>#DIV/0!</v>
      </c>
      <c r="J67" s="69">
        <f>AVERAGE('ESCUADRA-CM'!J67,'ESCUADRA-FH'!J67,'ESCUADRA-MB'!J67,'ESCUADRA-EM'!J67,'ESCUADRA-RC'!J67)</f>
        <v>8.5</v>
      </c>
      <c r="K67" s="69">
        <f>AVERAGE('ESCUADRA-CM'!K67,'ESCUADRA-FH'!K67,'ESCUADRA-MB'!K67,'ESCUADRA-EM'!K67,'ESCUADRA-RC'!K67)</f>
        <v>8.75</v>
      </c>
      <c r="L67" s="69">
        <f>AVERAGE('ESCUADRA-CM'!L67,'ESCUADRA-FH'!L67,'ESCUADRA-MB'!L67,'ESCUADRA-EM'!L67,'ESCUADRA-RC'!L67)</f>
        <v>6.75</v>
      </c>
      <c r="M67" s="69">
        <f>AVERAGE('ESCUADRA-CM'!M67,'ESCUADRA-FH'!M67,'ESCUADRA-MB'!M67,'ESCUADRA-EM'!M67,'ESCUADRA-RC'!M67)</f>
        <v>9.25</v>
      </c>
      <c r="N67" s="69">
        <f>AVERAGE('ESCUADRA-CM'!N67,'ESCUADRA-FH'!N67,'ESCUADRA-MB'!N67,'ESCUADRA-EM'!N67,'ESCUADRA-RC'!N67)</f>
        <v>8.75</v>
      </c>
      <c r="O67" s="69">
        <f>AVERAGE('ESCUADRA-CM'!O67,'ESCUADRA-FH'!O67,'ESCUADRA-MB'!O67,'ESCUADRA-EM'!O67,'ESCUADRA-RC'!O67)</f>
        <v>8.5</v>
      </c>
      <c r="P67" s="69">
        <f>AVERAGE('ESCUADRA-CM'!P67,'ESCUADRA-FH'!P67,'ESCUADRA-MB'!P67,'ESCUADRA-EM'!P67,'ESCUADRA-RC'!P67)</f>
        <v>8.25</v>
      </c>
      <c r="Q67" s="69">
        <f>AVERAGE('ESCUADRA-CM'!Q67,'ESCUADRA-FH'!Q67,'ESCUADRA-MB'!Q67,'ESCUADRA-EM'!Q67,'ESCUADRA-RC'!Q67)</f>
        <v>8.5</v>
      </c>
      <c r="R67" s="69">
        <f>AVERAGE('ESCUADRA-CM'!R67,'ESCUADRA-FH'!R67,'ESCUADRA-MB'!R67,'ESCUADRA-EM'!R67,'ESCUADRA-RC'!R67)</f>
        <v>8.25</v>
      </c>
      <c r="S67" s="69">
        <f>AVERAGE('ESCUADRA-CM'!S67,'ESCUADRA-FH'!S67,'ESCUADRA-MB'!S67,'ESCUADRA-EM'!S67,'ESCUADRA-RC'!S67)</f>
        <v>9</v>
      </c>
      <c r="T67" s="69">
        <f>AVERAGE('ESCUADRA-CM'!T67,'ESCUADRA-FH'!T67,'ESCUADRA-MB'!T67,'ESCUADRA-EM'!T67,'ESCUADRA-RC'!T67)</f>
        <v>9.5</v>
      </c>
      <c r="U67" s="69">
        <f>AVERAGE('ESCUADRA-CM'!U67,'ESCUADRA-FH'!U67,'ESCUADRA-MB'!U67,'ESCUADRA-EM'!U67,'ESCUADRA-RC'!U67)</f>
        <v>9</v>
      </c>
      <c r="V67" s="69">
        <f>AVERAGE('ESCUADRA-CM'!V67,'ESCUADRA-FH'!V67,'ESCUADRA-MB'!V67,'ESCUADRA-EM'!V67,'ESCUADRA-RC'!V67)</f>
        <v>7.75</v>
      </c>
      <c r="W67" s="69">
        <f>AVERAGE('ESCUADRA-CM'!W67,'ESCUADRA-FH'!W67,'ESCUADRA-MB'!W67,'ESCUADRA-EM'!W67,'ESCUADRA-RC'!W67)</f>
        <v>8.25</v>
      </c>
      <c r="X67" s="69">
        <f>AVERAGE('ESCUADRA-CM'!X67,'ESCUADRA-FH'!X67,'ESCUADRA-MB'!X67,'ESCUADRA-EM'!X67,'ESCUADRA-RC'!X67)</f>
        <v>8.75</v>
      </c>
      <c r="Y67" s="69">
        <f>AVERAGE('ESCUADRA-CM'!Y67,'ESCUADRA-FH'!Y67,'ESCUADRA-MB'!Y67,'ESCUADRA-EM'!Y67,'ESCUADRA-RC'!Y67)</f>
        <v>8.5</v>
      </c>
      <c r="Z67" s="69">
        <f>AVERAGE('ESCUADRA-CM'!Z67,'ESCUADRA-FH'!Z67,'ESCUADRA-MB'!Z67,'ESCUADRA-EM'!Z67,'ESCUADRA-RC'!Z67)</f>
        <v>9</v>
      </c>
      <c r="AA67" s="69">
        <f>AVERAGE('ESCUADRA-CM'!AA67,'ESCUADRA-FH'!AA67,'ESCUADRA-MB'!AA67,'ESCUADRA-EM'!AA67,'ESCUADRA-RC'!AA67)</f>
        <v>8.75</v>
      </c>
      <c r="AB67" s="69">
        <f>AVERAGE('ESCUADRA-CM'!AB67,'ESCUADRA-FH'!AB67,'ESCUADRA-MB'!AB67,'ESCUADRA-EM'!AB67,'ESCUADRA-RC'!AB67)</f>
        <v>8</v>
      </c>
      <c r="AC67" s="69">
        <f>AVERAGE('ESCUADRA-CM'!AC67,'ESCUADRA-FH'!AC67,'ESCUADRA-MB'!AC67,'ESCUADRA-EM'!AC67,'ESCUADRA-RC'!AC67)</f>
        <v>8.75</v>
      </c>
      <c r="AD67" s="69">
        <f>AVERAGE('ESCUADRA-CM'!AD67,'ESCUADRA-FH'!AD67,'ESCUADRA-MB'!AD67,'ESCUADRA-EM'!AD67,'ESCUADRA-RC'!AD67)</f>
        <v>8.75</v>
      </c>
      <c r="AE67" s="69">
        <f>AVERAGE('ESCUADRA-CM'!AE67,'ESCUADRA-FH'!AE67,'ESCUADRA-MB'!AE67,'ESCUADRA-EM'!AE67,'ESCUADRA-RC'!AE67)</f>
        <v>8.25</v>
      </c>
      <c r="AF67" s="69">
        <f>AVERAGE('ESCUADRA-CM'!AF67,'ESCUADRA-FH'!AF67,'ESCUADRA-MB'!AF67,'ESCUADRA-EM'!AF67,'ESCUADRA-RC'!AF67)</f>
        <v>8.5</v>
      </c>
      <c r="AG67" s="69">
        <f>AVERAGE('ESCUADRA-CM'!AG67,'ESCUADRA-FH'!AG67,'ESCUADRA-MB'!AG67,'ESCUADRA-EM'!AG67,'ESCUADRA-RC'!AG67)</f>
        <v>8.25</v>
      </c>
      <c r="AH67" s="69">
        <f>AVERAGE('ESCUADRA-CM'!AH67,'ESCUADRA-FH'!AH67,'ESCUADRA-MB'!AH67,'ESCUADRA-EM'!AH67,'ESCUADRA-RC'!AH67)</f>
        <v>8.5</v>
      </c>
      <c r="AI67" s="69">
        <f>AVERAGE('ESCUADRA-CM'!AI67,'ESCUADRA-FH'!AI67,'ESCUADRA-MB'!AI67,'ESCUADRA-EM'!AI67,'ESCUADRA-RC'!AI67)</f>
        <v>8.5</v>
      </c>
      <c r="AJ67" s="69">
        <f>AVERAGE('ESCUADRA-CM'!AJ67,'ESCUADRA-FH'!AJ67,'ESCUADRA-MB'!AJ67,'ESCUADRA-EM'!AJ67,'ESCUADRA-RC'!AJ67)</f>
        <v>8.5</v>
      </c>
    </row>
    <row r="68" ht="12.0" customHeight="1">
      <c r="A68" s="5"/>
      <c r="B68" s="20" t="s">
        <v>8</v>
      </c>
      <c r="C68" s="37" t="s">
        <v>58</v>
      </c>
      <c r="D68" s="69">
        <f>AVERAGE('ESCUADRA-CM'!D68,'ESCUADRA-FH'!D68,'ESCUADRA-MB'!D68,'ESCUADRA-EM'!D68,'ESCUADRA-RC'!D68)</f>
        <v>9.75</v>
      </c>
      <c r="E68" s="69">
        <f>AVERAGE('ESCUADRA-CM'!E68,'ESCUADRA-FH'!E68,'ESCUADRA-MB'!E68,'ESCUADRA-EM'!E68,'ESCUADRA-RC'!E68)</f>
        <v>8.5</v>
      </c>
      <c r="F68" s="69">
        <f>AVERAGE('ESCUADRA-CM'!F68,'ESCUADRA-FH'!F68,'ESCUADRA-MB'!F68,'ESCUADRA-EM'!F68,'ESCUADRA-RC'!F68)</f>
        <v>8.75</v>
      </c>
      <c r="G68" s="69">
        <f>AVERAGE('ESCUADRA-CM'!G68,'ESCUADRA-FH'!G68,'ESCUADRA-MB'!G68,'ESCUADRA-EM'!G68,'ESCUADRA-RC'!G68)</f>
        <v>8.75</v>
      </c>
      <c r="H68" s="69">
        <f>AVERAGE('ESCUADRA-CM'!H68,'ESCUADRA-FH'!H68,'ESCUADRA-MB'!H68,'ESCUADRA-EM'!H68,'ESCUADRA-RC'!H68)</f>
        <v>9.25</v>
      </c>
      <c r="I68" s="69" t="str">
        <f>AVERAGE('ESCUADRA-CM'!I68,'ESCUADRA-FH'!I68,'ESCUADRA-MB'!I68,'ESCUADRA-EM'!I68,'ESCUADRA-RC'!I68)</f>
        <v>#DIV/0!</v>
      </c>
      <c r="J68" s="69">
        <f>AVERAGE('ESCUADRA-CM'!J68,'ESCUADRA-FH'!J68,'ESCUADRA-MB'!J68,'ESCUADRA-EM'!J68,'ESCUADRA-RC'!J68)</f>
        <v>9</v>
      </c>
      <c r="K68" s="69">
        <f>AVERAGE('ESCUADRA-CM'!K68,'ESCUADRA-FH'!K68,'ESCUADRA-MB'!K68,'ESCUADRA-EM'!K68,'ESCUADRA-RC'!K68)</f>
        <v>8.75</v>
      </c>
      <c r="L68" s="69">
        <f>AVERAGE('ESCUADRA-CM'!L68,'ESCUADRA-FH'!L68,'ESCUADRA-MB'!L68,'ESCUADRA-EM'!L68,'ESCUADRA-RC'!L68)</f>
        <v>7</v>
      </c>
      <c r="M68" s="69">
        <f>AVERAGE('ESCUADRA-CM'!M68,'ESCUADRA-FH'!M68,'ESCUADRA-MB'!M68,'ESCUADRA-EM'!M68,'ESCUADRA-RC'!M68)</f>
        <v>9.25</v>
      </c>
      <c r="N68" s="69">
        <f>AVERAGE('ESCUADRA-CM'!N68,'ESCUADRA-FH'!N68,'ESCUADRA-MB'!N68,'ESCUADRA-EM'!N68,'ESCUADRA-RC'!N68)</f>
        <v>9</v>
      </c>
      <c r="O68" s="69">
        <f>AVERAGE('ESCUADRA-CM'!O68,'ESCUADRA-FH'!O68,'ESCUADRA-MB'!O68,'ESCUADRA-EM'!O68,'ESCUADRA-RC'!O68)</f>
        <v>8.5</v>
      </c>
      <c r="P68" s="69">
        <f>AVERAGE('ESCUADRA-CM'!P68,'ESCUADRA-FH'!P68,'ESCUADRA-MB'!P68,'ESCUADRA-EM'!P68,'ESCUADRA-RC'!P68)</f>
        <v>8.5</v>
      </c>
      <c r="Q68" s="69">
        <f>AVERAGE('ESCUADRA-CM'!Q68,'ESCUADRA-FH'!Q68,'ESCUADRA-MB'!Q68,'ESCUADRA-EM'!Q68,'ESCUADRA-RC'!Q68)</f>
        <v>8.75</v>
      </c>
      <c r="R68" s="69">
        <f>AVERAGE('ESCUADRA-CM'!R68,'ESCUADRA-FH'!R68,'ESCUADRA-MB'!R68,'ESCUADRA-EM'!R68,'ESCUADRA-RC'!R68)</f>
        <v>8.75</v>
      </c>
      <c r="S68" s="69">
        <f>AVERAGE('ESCUADRA-CM'!S68,'ESCUADRA-FH'!S68,'ESCUADRA-MB'!S68,'ESCUADRA-EM'!S68,'ESCUADRA-RC'!S68)</f>
        <v>9.25</v>
      </c>
      <c r="T68" s="69">
        <f>AVERAGE('ESCUADRA-CM'!T68,'ESCUADRA-FH'!T68,'ESCUADRA-MB'!T68,'ESCUADRA-EM'!T68,'ESCUADRA-RC'!T68)</f>
        <v>9.75</v>
      </c>
      <c r="U68" s="69">
        <f>AVERAGE('ESCUADRA-CM'!U68,'ESCUADRA-FH'!U68,'ESCUADRA-MB'!U68,'ESCUADRA-EM'!U68,'ESCUADRA-RC'!U68)</f>
        <v>9.25</v>
      </c>
      <c r="V68" s="69">
        <f>AVERAGE('ESCUADRA-CM'!V68,'ESCUADRA-FH'!V68,'ESCUADRA-MB'!V68,'ESCUADRA-EM'!V68,'ESCUADRA-RC'!V68)</f>
        <v>7.5</v>
      </c>
      <c r="W68" s="69">
        <f>AVERAGE('ESCUADRA-CM'!W68,'ESCUADRA-FH'!W68,'ESCUADRA-MB'!W68,'ESCUADRA-EM'!W68,'ESCUADRA-RC'!W68)</f>
        <v>8.5</v>
      </c>
      <c r="X68" s="69">
        <f>AVERAGE('ESCUADRA-CM'!X68,'ESCUADRA-FH'!X68,'ESCUADRA-MB'!X68,'ESCUADRA-EM'!X68,'ESCUADRA-RC'!X68)</f>
        <v>9</v>
      </c>
      <c r="Y68" s="69">
        <f>AVERAGE('ESCUADRA-CM'!Y68,'ESCUADRA-FH'!Y68,'ESCUADRA-MB'!Y68,'ESCUADRA-EM'!Y68,'ESCUADRA-RC'!Y68)</f>
        <v>9</v>
      </c>
      <c r="Z68" s="69">
        <f>AVERAGE('ESCUADRA-CM'!Z68,'ESCUADRA-FH'!Z68,'ESCUADRA-MB'!Z68,'ESCUADRA-EM'!Z68,'ESCUADRA-RC'!Z68)</f>
        <v>9.5</v>
      </c>
      <c r="AA68" s="69">
        <f>AVERAGE('ESCUADRA-CM'!AA68,'ESCUADRA-FH'!AA68,'ESCUADRA-MB'!AA68,'ESCUADRA-EM'!AA68,'ESCUADRA-RC'!AA68)</f>
        <v>9</v>
      </c>
      <c r="AB68" s="69">
        <f>AVERAGE('ESCUADRA-CM'!AB68,'ESCUADRA-FH'!AB68,'ESCUADRA-MB'!AB68,'ESCUADRA-EM'!AB68,'ESCUADRA-RC'!AB68)</f>
        <v>8.5</v>
      </c>
      <c r="AC68" s="69">
        <f>AVERAGE('ESCUADRA-CM'!AC68,'ESCUADRA-FH'!AC68,'ESCUADRA-MB'!AC68,'ESCUADRA-EM'!AC68,'ESCUADRA-RC'!AC68)</f>
        <v>9.25</v>
      </c>
      <c r="AD68" s="69">
        <f>AVERAGE('ESCUADRA-CM'!AD68,'ESCUADRA-FH'!AD68,'ESCUADRA-MB'!AD68,'ESCUADRA-EM'!AD68,'ESCUADRA-RC'!AD68)</f>
        <v>9.25</v>
      </c>
      <c r="AE68" s="69">
        <f>AVERAGE('ESCUADRA-CM'!AE68,'ESCUADRA-FH'!AE68,'ESCUADRA-MB'!AE68,'ESCUADRA-EM'!AE68,'ESCUADRA-RC'!AE68)</f>
        <v>8.75</v>
      </c>
      <c r="AF68" s="69">
        <f>AVERAGE('ESCUADRA-CM'!AF68,'ESCUADRA-FH'!AF68,'ESCUADRA-MB'!AF68,'ESCUADRA-EM'!AF68,'ESCUADRA-RC'!AF68)</f>
        <v>8.75</v>
      </c>
      <c r="AG68" s="69">
        <f>AVERAGE('ESCUADRA-CM'!AG68,'ESCUADRA-FH'!AG68,'ESCUADRA-MB'!AG68,'ESCUADRA-EM'!AG68,'ESCUADRA-RC'!AG68)</f>
        <v>9</v>
      </c>
      <c r="AH68" s="69">
        <f>AVERAGE('ESCUADRA-CM'!AH68,'ESCUADRA-FH'!AH68,'ESCUADRA-MB'!AH68,'ESCUADRA-EM'!AH68,'ESCUADRA-RC'!AH68)</f>
        <v>8.75</v>
      </c>
      <c r="AI68" s="69">
        <f>AVERAGE('ESCUADRA-CM'!AI68,'ESCUADRA-FH'!AI68,'ESCUADRA-MB'!AI68,'ESCUADRA-EM'!AI68,'ESCUADRA-RC'!AI68)</f>
        <v>9.25</v>
      </c>
      <c r="AJ68" s="69">
        <f>AVERAGE('ESCUADRA-CM'!AJ68,'ESCUADRA-FH'!AJ68,'ESCUADRA-MB'!AJ68,'ESCUADRA-EM'!AJ68,'ESCUADRA-RC'!AJ68)</f>
        <v>9</v>
      </c>
    </row>
    <row r="69" ht="12.0" customHeight="1">
      <c r="A69" s="5"/>
      <c r="B69" s="20" t="s">
        <v>8</v>
      </c>
      <c r="C69" s="37" t="s">
        <v>59</v>
      </c>
      <c r="D69" s="69">
        <f>AVERAGE('ESCUADRA-CM'!D69,'ESCUADRA-FH'!D69,'ESCUADRA-MB'!D69,'ESCUADRA-EM'!D69,'ESCUADRA-RC'!D69)</f>
        <v>9</v>
      </c>
      <c r="E69" s="69">
        <f>AVERAGE('ESCUADRA-CM'!E69,'ESCUADRA-FH'!E69,'ESCUADRA-MB'!E69,'ESCUADRA-EM'!E69,'ESCUADRA-RC'!E69)</f>
        <v>8</v>
      </c>
      <c r="F69" s="69">
        <f>AVERAGE('ESCUADRA-CM'!F69,'ESCUADRA-FH'!F69,'ESCUADRA-MB'!F69,'ESCUADRA-EM'!F69,'ESCUADRA-RC'!F69)</f>
        <v>8.5</v>
      </c>
      <c r="G69" s="69">
        <f>AVERAGE('ESCUADRA-CM'!G69,'ESCUADRA-FH'!G69,'ESCUADRA-MB'!G69,'ESCUADRA-EM'!G69,'ESCUADRA-RC'!G69)</f>
        <v>8.25</v>
      </c>
      <c r="H69" s="69">
        <f>AVERAGE('ESCUADRA-CM'!H69,'ESCUADRA-FH'!H69,'ESCUADRA-MB'!H69,'ESCUADRA-EM'!H69,'ESCUADRA-RC'!H69)</f>
        <v>8.75</v>
      </c>
      <c r="I69" s="69" t="str">
        <f>AVERAGE('ESCUADRA-CM'!I69,'ESCUADRA-FH'!I69,'ESCUADRA-MB'!I69,'ESCUADRA-EM'!I69,'ESCUADRA-RC'!I69)</f>
        <v>#DIV/0!</v>
      </c>
      <c r="J69" s="69">
        <f>AVERAGE('ESCUADRA-CM'!J69,'ESCUADRA-FH'!J69,'ESCUADRA-MB'!J69,'ESCUADRA-EM'!J69,'ESCUADRA-RC'!J69)</f>
        <v>8.25</v>
      </c>
      <c r="K69" s="69">
        <f>AVERAGE('ESCUADRA-CM'!K69,'ESCUADRA-FH'!K69,'ESCUADRA-MB'!K69,'ESCUADRA-EM'!K69,'ESCUADRA-RC'!K69)</f>
        <v>8.5</v>
      </c>
      <c r="L69" s="69">
        <f>AVERAGE('ESCUADRA-CM'!L69,'ESCUADRA-FH'!L69,'ESCUADRA-MB'!L69,'ESCUADRA-EM'!L69,'ESCUADRA-RC'!L69)</f>
        <v>6</v>
      </c>
      <c r="M69" s="69">
        <f>AVERAGE('ESCUADRA-CM'!M69,'ESCUADRA-FH'!M69,'ESCUADRA-MB'!M69,'ESCUADRA-EM'!M69,'ESCUADRA-RC'!M69)</f>
        <v>9.25</v>
      </c>
      <c r="N69" s="69">
        <f>AVERAGE('ESCUADRA-CM'!N69,'ESCUADRA-FH'!N69,'ESCUADRA-MB'!N69,'ESCUADRA-EM'!N69,'ESCUADRA-RC'!N69)</f>
        <v>8.75</v>
      </c>
      <c r="O69" s="69">
        <f>AVERAGE('ESCUADRA-CM'!O69,'ESCUADRA-FH'!O69,'ESCUADRA-MB'!O69,'ESCUADRA-EM'!O69,'ESCUADRA-RC'!O69)</f>
        <v>8.5</v>
      </c>
      <c r="P69" s="69">
        <f>AVERAGE('ESCUADRA-CM'!P69,'ESCUADRA-FH'!P69,'ESCUADRA-MB'!P69,'ESCUADRA-EM'!P69,'ESCUADRA-RC'!P69)</f>
        <v>8.25</v>
      </c>
      <c r="Q69" s="69">
        <f>AVERAGE('ESCUADRA-CM'!Q69,'ESCUADRA-FH'!Q69,'ESCUADRA-MB'!Q69,'ESCUADRA-EM'!Q69,'ESCUADRA-RC'!Q69)</f>
        <v>8.25</v>
      </c>
      <c r="R69" s="69">
        <f>AVERAGE('ESCUADRA-CM'!R69,'ESCUADRA-FH'!R69,'ESCUADRA-MB'!R69,'ESCUADRA-EM'!R69,'ESCUADRA-RC'!R69)</f>
        <v>8.5</v>
      </c>
      <c r="S69" s="69">
        <f>AVERAGE('ESCUADRA-CM'!S69,'ESCUADRA-FH'!S69,'ESCUADRA-MB'!S69,'ESCUADRA-EM'!S69,'ESCUADRA-RC'!S69)</f>
        <v>9</v>
      </c>
      <c r="T69" s="69">
        <f>AVERAGE('ESCUADRA-CM'!T69,'ESCUADRA-FH'!T69,'ESCUADRA-MB'!T69,'ESCUADRA-EM'!T69,'ESCUADRA-RC'!T69)</f>
        <v>9.25</v>
      </c>
      <c r="U69" s="69">
        <f>AVERAGE('ESCUADRA-CM'!U69,'ESCUADRA-FH'!U69,'ESCUADRA-MB'!U69,'ESCUADRA-EM'!U69,'ESCUADRA-RC'!U69)</f>
        <v>8.75</v>
      </c>
      <c r="V69" s="69">
        <f>AVERAGE('ESCUADRA-CM'!V69,'ESCUADRA-FH'!V69,'ESCUADRA-MB'!V69,'ESCUADRA-EM'!V69,'ESCUADRA-RC'!V69)</f>
        <v>8.25</v>
      </c>
      <c r="W69" s="69">
        <f>AVERAGE('ESCUADRA-CM'!W69,'ESCUADRA-FH'!W69,'ESCUADRA-MB'!W69,'ESCUADRA-EM'!W69,'ESCUADRA-RC'!W69)</f>
        <v>8.25</v>
      </c>
      <c r="X69" s="69">
        <f>AVERAGE('ESCUADRA-CM'!X69,'ESCUADRA-FH'!X69,'ESCUADRA-MB'!X69,'ESCUADRA-EM'!X69,'ESCUADRA-RC'!X69)</f>
        <v>8.25</v>
      </c>
      <c r="Y69" s="69">
        <f>AVERAGE('ESCUADRA-CM'!Y69,'ESCUADRA-FH'!Y69,'ESCUADRA-MB'!Y69,'ESCUADRA-EM'!Y69,'ESCUADRA-RC'!Y69)</f>
        <v>8.5</v>
      </c>
      <c r="Z69" s="69">
        <f>AVERAGE('ESCUADRA-CM'!Z69,'ESCUADRA-FH'!Z69,'ESCUADRA-MB'!Z69,'ESCUADRA-EM'!Z69,'ESCUADRA-RC'!Z69)</f>
        <v>8.75</v>
      </c>
      <c r="AA69" s="69">
        <f>AVERAGE('ESCUADRA-CM'!AA69,'ESCUADRA-FH'!AA69,'ESCUADRA-MB'!AA69,'ESCUADRA-EM'!AA69,'ESCUADRA-RC'!AA69)</f>
        <v>8.5</v>
      </c>
      <c r="AB69" s="69">
        <f>AVERAGE('ESCUADRA-CM'!AB69,'ESCUADRA-FH'!AB69,'ESCUADRA-MB'!AB69,'ESCUADRA-EM'!AB69,'ESCUADRA-RC'!AB69)</f>
        <v>8.25</v>
      </c>
      <c r="AC69" s="69">
        <f>AVERAGE('ESCUADRA-CM'!AC69,'ESCUADRA-FH'!AC69,'ESCUADRA-MB'!AC69,'ESCUADRA-EM'!AC69,'ESCUADRA-RC'!AC69)</f>
        <v>8.75</v>
      </c>
      <c r="AD69" s="69">
        <f>AVERAGE('ESCUADRA-CM'!AD69,'ESCUADRA-FH'!AD69,'ESCUADRA-MB'!AD69,'ESCUADRA-EM'!AD69,'ESCUADRA-RC'!AD69)</f>
        <v>8.75</v>
      </c>
      <c r="AE69" s="69">
        <f>AVERAGE('ESCUADRA-CM'!AE69,'ESCUADRA-FH'!AE69,'ESCUADRA-MB'!AE69,'ESCUADRA-EM'!AE69,'ESCUADRA-RC'!AE69)</f>
        <v>8.25</v>
      </c>
      <c r="AF69" s="69">
        <f>AVERAGE('ESCUADRA-CM'!AF69,'ESCUADRA-FH'!AF69,'ESCUADRA-MB'!AF69,'ESCUADRA-EM'!AF69,'ESCUADRA-RC'!AF69)</f>
        <v>8.5</v>
      </c>
      <c r="AG69" s="69">
        <f>AVERAGE('ESCUADRA-CM'!AG69,'ESCUADRA-FH'!AG69,'ESCUADRA-MB'!AG69,'ESCUADRA-EM'!AG69,'ESCUADRA-RC'!AG69)</f>
        <v>8.25</v>
      </c>
      <c r="AH69" s="69">
        <f>AVERAGE('ESCUADRA-CM'!AH69,'ESCUADRA-FH'!AH69,'ESCUADRA-MB'!AH69,'ESCUADRA-EM'!AH69,'ESCUADRA-RC'!AH69)</f>
        <v>8.25</v>
      </c>
      <c r="AI69" s="69">
        <f>AVERAGE('ESCUADRA-CM'!AI69,'ESCUADRA-FH'!AI69,'ESCUADRA-MB'!AI69,'ESCUADRA-EM'!AI69,'ESCUADRA-RC'!AI69)</f>
        <v>8.25</v>
      </c>
      <c r="AJ69" s="69">
        <f>AVERAGE('ESCUADRA-CM'!AJ69,'ESCUADRA-FH'!AJ69,'ESCUADRA-MB'!AJ69,'ESCUADRA-EM'!AJ69,'ESCUADRA-RC'!AJ69)</f>
        <v>8.5</v>
      </c>
    </row>
    <row r="70" ht="12.0" customHeight="1">
      <c r="A70" s="5"/>
      <c r="B70" s="20"/>
      <c r="C70" s="44" t="s">
        <v>15</v>
      </c>
      <c r="D70" s="70">
        <f t="shared" ref="D70:AJ70" si="9">TRUNC(IFERROR(AVERAGE(D67:D69),"0"),2)</f>
        <v>9.25</v>
      </c>
      <c r="E70" s="70">
        <f t="shared" si="9"/>
        <v>8</v>
      </c>
      <c r="F70" s="70">
        <f t="shared" si="9"/>
        <v>8.5</v>
      </c>
      <c r="G70" s="70">
        <f t="shared" si="9"/>
        <v>8.41</v>
      </c>
      <c r="H70" s="70">
        <f t="shared" si="9"/>
        <v>8.83</v>
      </c>
      <c r="I70" s="70">
        <f t="shared" si="9"/>
        <v>0</v>
      </c>
      <c r="J70" s="70">
        <f t="shared" si="9"/>
        <v>8.58</v>
      </c>
      <c r="K70" s="70">
        <f t="shared" si="9"/>
        <v>8.66</v>
      </c>
      <c r="L70" s="70">
        <f t="shared" si="9"/>
        <v>6.58</v>
      </c>
      <c r="M70" s="70">
        <f t="shared" si="9"/>
        <v>9.25</v>
      </c>
      <c r="N70" s="70">
        <f t="shared" si="9"/>
        <v>8.83</v>
      </c>
      <c r="O70" s="70">
        <f t="shared" si="9"/>
        <v>8.5</v>
      </c>
      <c r="P70" s="70">
        <f t="shared" si="9"/>
        <v>8.33</v>
      </c>
      <c r="Q70" s="70">
        <f t="shared" si="9"/>
        <v>8.5</v>
      </c>
      <c r="R70" s="70">
        <f t="shared" si="9"/>
        <v>8.5</v>
      </c>
      <c r="S70" s="70">
        <f t="shared" si="9"/>
        <v>9.08</v>
      </c>
      <c r="T70" s="70">
        <f t="shared" si="9"/>
        <v>9.5</v>
      </c>
      <c r="U70" s="70">
        <f t="shared" si="9"/>
        <v>9</v>
      </c>
      <c r="V70" s="70">
        <f t="shared" si="9"/>
        <v>7.83</v>
      </c>
      <c r="W70" s="70">
        <f t="shared" si="9"/>
        <v>8.33</v>
      </c>
      <c r="X70" s="70">
        <f t="shared" si="9"/>
        <v>8.66</v>
      </c>
      <c r="Y70" s="70">
        <f t="shared" si="9"/>
        <v>8.66</v>
      </c>
      <c r="Z70" s="70">
        <f t="shared" si="9"/>
        <v>9.08</v>
      </c>
      <c r="AA70" s="70">
        <f t="shared" si="9"/>
        <v>8.75</v>
      </c>
      <c r="AB70" s="70">
        <f t="shared" si="9"/>
        <v>8.25</v>
      </c>
      <c r="AC70" s="70">
        <f t="shared" si="9"/>
        <v>8.91</v>
      </c>
      <c r="AD70" s="70">
        <f t="shared" si="9"/>
        <v>8.91</v>
      </c>
      <c r="AE70" s="70">
        <f t="shared" si="9"/>
        <v>8.41</v>
      </c>
      <c r="AF70" s="70">
        <f t="shared" si="9"/>
        <v>8.58</v>
      </c>
      <c r="AG70" s="70">
        <f t="shared" si="9"/>
        <v>8.5</v>
      </c>
      <c r="AH70" s="70">
        <f t="shared" si="9"/>
        <v>8.5</v>
      </c>
      <c r="AI70" s="70">
        <f t="shared" si="9"/>
        <v>8.66</v>
      </c>
      <c r="AJ70" s="70">
        <f t="shared" si="9"/>
        <v>8.66</v>
      </c>
    </row>
    <row r="71" ht="21.75" customHeight="1">
      <c r="A71" s="5"/>
      <c r="B71" s="20"/>
      <c r="C71" s="46" t="s">
        <v>60</v>
      </c>
      <c r="D71" s="47">
        <f t="shared" ref="D71:AJ71" si="10">TRUNC(IFERROR(AVERAGE(D70,D65,D62,D54,D48,D41,D33,D23,D18),"0"),2)</f>
        <v>8.97</v>
      </c>
      <c r="E71" s="47">
        <f t="shared" si="10"/>
        <v>7.83</v>
      </c>
      <c r="F71" s="47">
        <f t="shared" si="10"/>
        <v>7.69</v>
      </c>
      <c r="G71" s="47">
        <f t="shared" si="10"/>
        <v>7.95</v>
      </c>
      <c r="H71" s="47">
        <f t="shared" si="10"/>
        <v>8.82</v>
      </c>
      <c r="I71" s="47">
        <f t="shared" si="10"/>
        <v>0</v>
      </c>
      <c r="J71" s="47">
        <f t="shared" si="10"/>
        <v>8.44</v>
      </c>
      <c r="K71" s="47">
        <f t="shared" si="10"/>
        <v>8.08</v>
      </c>
      <c r="L71" s="47">
        <f t="shared" si="10"/>
        <v>5.63</v>
      </c>
      <c r="M71" s="47">
        <f t="shared" si="10"/>
        <v>9.27</v>
      </c>
      <c r="N71" s="47">
        <f t="shared" si="10"/>
        <v>8.4</v>
      </c>
      <c r="O71" s="47">
        <f t="shared" si="10"/>
        <v>7.88</v>
      </c>
      <c r="P71" s="47">
        <f t="shared" si="10"/>
        <v>8.48</v>
      </c>
      <c r="Q71" s="47">
        <f t="shared" si="10"/>
        <v>8.22</v>
      </c>
      <c r="R71" s="47">
        <f t="shared" si="10"/>
        <v>8.36</v>
      </c>
      <c r="S71" s="47">
        <f t="shared" si="10"/>
        <v>9.02</v>
      </c>
      <c r="T71" s="47">
        <f t="shared" si="10"/>
        <v>9.45</v>
      </c>
      <c r="U71" s="47">
        <f t="shared" si="10"/>
        <v>9.19</v>
      </c>
      <c r="V71" s="47">
        <f t="shared" si="10"/>
        <v>8.72</v>
      </c>
      <c r="W71" s="47">
        <f t="shared" si="10"/>
        <v>8.49</v>
      </c>
      <c r="X71" s="47">
        <f t="shared" si="10"/>
        <v>8.46</v>
      </c>
      <c r="Y71" s="47">
        <f t="shared" si="10"/>
        <v>8.48</v>
      </c>
      <c r="Z71" s="47">
        <f t="shared" si="10"/>
        <v>8.36</v>
      </c>
      <c r="AA71" s="47">
        <f t="shared" si="10"/>
        <v>8.55</v>
      </c>
      <c r="AB71" s="47">
        <f t="shared" si="10"/>
        <v>8.31</v>
      </c>
      <c r="AC71" s="47">
        <f t="shared" si="10"/>
        <v>8.92</v>
      </c>
      <c r="AD71" s="47">
        <f t="shared" si="10"/>
        <v>8.87</v>
      </c>
      <c r="AE71" s="47">
        <f t="shared" si="10"/>
        <v>6.98</v>
      </c>
      <c r="AF71" s="47">
        <f t="shared" si="10"/>
        <v>8.66</v>
      </c>
      <c r="AG71" s="47">
        <f t="shared" si="10"/>
        <v>8.61</v>
      </c>
      <c r="AH71" s="47">
        <f t="shared" si="10"/>
        <v>8.04</v>
      </c>
      <c r="AI71" s="47">
        <f t="shared" si="10"/>
        <v>8.41</v>
      </c>
      <c r="AJ71" s="47">
        <f t="shared" si="10"/>
        <v>8.41</v>
      </c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 t="s">
        <v>2</v>
      </c>
      <c r="D73" s="71" t="s">
        <v>63</v>
      </c>
      <c r="E73" s="71" t="s">
        <v>64</v>
      </c>
      <c r="F73" s="71" t="s">
        <v>65</v>
      </c>
      <c r="G73" s="71" t="s">
        <v>66</v>
      </c>
      <c r="H73" s="71" t="s">
        <v>67</v>
      </c>
      <c r="I73" s="71" t="s">
        <v>68</v>
      </c>
      <c r="J73" s="71" t="s">
        <v>69</v>
      </c>
      <c r="K73" s="71" t="s">
        <v>70</v>
      </c>
      <c r="L73" s="71" t="s">
        <v>71</v>
      </c>
      <c r="M73" s="71" t="s">
        <v>72</v>
      </c>
      <c r="N73" s="71" t="s">
        <v>73</v>
      </c>
      <c r="O73" s="71" t="s">
        <v>74</v>
      </c>
      <c r="P73" s="71" t="s">
        <v>75</v>
      </c>
      <c r="Q73" s="71" t="s">
        <v>76</v>
      </c>
      <c r="R73" s="71" t="s">
        <v>77</v>
      </c>
      <c r="S73" s="71" t="s">
        <v>78</v>
      </c>
      <c r="T73" s="71" t="s">
        <v>79</v>
      </c>
      <c r="U73" s="71" t="s">
        <v>80</v>
      </c>
      <c r="V73" s="71" t="s">
        <v>81</v>
      </c>
      <c r="W73" s="71" t="s">
        <v>82</v>
      </c>
      <c r="X73" s="71" t="s">
        <v>83</v>
      </c>
      <c r="Y73" s="71" t="s">
        <v>84</v>
      </c>
      <c r="Z73" s="71" t="s">
        <v>85</v>
      </c>
      <c r="AA73" s="71" t="s">
        <v>86</v>
      </c>
      <c r="AB73" s="71" t="s">
        <v>87</v>
      </c>
      <c r="AC73" s="71" t="s">
        <v>88</v>
      </c>
      <c r="AD73" s="71" t="s">
        <v>89</v>
      </c>
      <c r="AE73" s="71" t="s">
        <v>90</v>
      </c>
      <c r="AF73" s="71" t="s">
        <v>91</v>
      </c>
      <c r="AG73" s="71" t="s">
        <v>92</v>
      </c>
      <c r="AH73" s="71" t="s">
        <v>93</v>
      </c>
      <c r="AI73" s="71" t="s">
        <v>94</v>
      </c>
      <c r="AJ73" s="71" t="s">
        <v>95</v>
      </c>
    </row>
    <row r="74" ht="15.75" customHeight="1">
      <c r="A74" s="5"/>
      <c r="B74" s="50"/>
      <c r="C74" s="51" t="s">
        <v>60</v>
      </c>
      <c r="D74" s="11">
        <v>8.92</v>
      </c>
      <c r="E74" s="11">
        <v>7.74</v>
      </c>
      <c r="F74" s="11">
        <v>7.61</v>
      </c>
      <c r="G74" s="11">
        <v>7.86</v>
      </c>
      <c r="H74" s="11">
        <v>8.76</v>
      </c>
      <c r="I74" s="11">
        <v>0.0</v>
      </c>
      <c r="J74" s="11">
        <v>8.35</v>
      </c>
      <c r="K74" s="11">
        <v>8.04</v>
      </c>
      <c r="L74" s="11">
        <v>5.56</v>
      </c>
      <c r="M74" s="11">
        <v>9.25</v>
      </c>
      <c r="N74" s="11">
        <v>8.33</v>
      </c>
      <c r="O74" s="11">
        <v>7.82</v>
      </c>
      <c r="P74" s="11">
        <v>8.39</v>
      </c>
      <c r="Q74" s="11">
        <v>8.14</v>
      </c>
      <c r="R74" s="11">
        <v>8.27</v>
      </c>
      <c r="S74" s="11">
        <v>8.97</v>
      </c>
      <c r="T74" s="11">
        <v>9.42</v>
      </c>
      <c r="U74" s="11">
        <v>9.15</v>
      </c>
      <c r="V74" s="11">
        <v>8.69</v>
      </c>
      <c r="W74" s="11">
        <v>8.43</v>
      </c>
      <c r="X74" s="11">
        <v>8.42</v>
      </c>
      <c r="Y74" s="11">
        <v>8.42</v>
      </c>
      <c r="Z74" s="11">
        <v>8.29</v>
      </c>
      <c r="AA74" s="11">
        <v>8.49</v>
      </c>
      <c r="AB74" s="11">
        <v>8.16</v>
      </c>
      <c r="AC74" s="11">
        <v>8.86</v>
      </c>
      <c r="AD74" s="11">
        <v>8.88</v>
      </c>
      <c r="AE74" s="11">
        <v>6.9</v>
      </c>
      <c r="AF74" s="11">
        <v>8.64</v>
      </c>
      <c r="AG74" s="11">
        <v>8.55</v>
      </c>
      <c r="AH74" s="11">
        <v>7.94</v>
      </c>
      <c r="AI74" s="11">
        <v>8.35</v>
      </c>
      <c r="AJ74" s="11">
        <v>8.32</v>
      </c>
    </row>
    <row r="75" ht="15.75" customHeight="1">
      <c r="A75" s="1"/>
      <c r="B75" s="43"/>
      <c r="C75" s="50" t="s">
        <v>2</v>
      </c>
      <c r="D75" s="51" t="s">
        <v>60</v>
      </c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71" t="s">
        <v>79</v>
      </c>
      <c r="D76" s="11">
        <v>9.42</v>
      </c>
      <c r="E76" s="72">
        <v>1.0</v>
      </c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71" t="s">
        <v>72</v>
      </c>
      <c r="D77" s="11">
        <v>9.25</v>
      </c>
      <c r="E77" s="72">
        <v>2.0</v>
      </c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71" t="s">
        <v>80</v>
      </c>
      <c r="D78" s="11">
        <v>9.15</v>
      </c>
      <c r="E78" s="72">
        <v>3.0</v>
      </c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71" t="s">
        <v>78</v>
      </c>
      <c r="D79" s="11">
        <v>8.97</v>
      </c>
      <c r="E79" s="72">
        <v>4.0</v>
      </c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71" t="s">
        <v>63</v>
      </c>
      <c r="D80" s="11">
        <v>8.92</v>
      </c>
      <c r="E80" s="72">
        <v>5.0</v>
      </c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71" t="s">
        <v>89</v>
      </c>
      <c r="D81" s="11">
        <v>8.88</v>
      </c>
      <c r="E81" s="72">
        <v>6.0</v>
      </c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71" t="s">
        <v>88</v>
      </c>
      <c r="D82" s="11">
        <v>8.86</v>
      </c>
      <c r="E82" s="72">
        <v>7.0</v>
      </c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71" t="s">
        <v>67</v>
      </c>
      <c r="D83" s="11">
        <v>8.76</v>
      </c>
      <c r="E83" s="72">
        <v>8.0</v>
      </c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71" t="s">
        <v>81</v>
      </c>
      <c r="D84" s="11">
        <v>8.69</v>
      </c>
      <c r="E84" s="72">
        <v>9.0</v>
      </c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71" t="s">
        <v>91</v>
      </c>
      <c r="D85" s="11">
        <v>8.64</v>
      </c>
      <c r="E85" s="72">
        <v>10.0</v>
      </c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71" t="s">
        <v>92</v>
      </c>
      <c r="D86" s="11">
        <v>8.55</v>
      </c>
      <c r="E86" s="72">
        <v>11.0</v>
      </c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71" t="s">
        <v>86</v>
      </c>
      <c r="D87" s="11">
        <v>8.49</v>
      </c>
      <c r="E87" s="72">
        <v>12.0</v>
      </c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71" t="s">
        <v>82</v>
      </c>
      <c r="D88" s="11">
        <v>8.43</v>
      </c>
      <c r="E88" s="72">
        <v>13.0</v>
      </c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71" t="s">
        <v>83</v>
      </c>
      <c r="D89" s="11">
        <v>8.42</v>
      </c>
      <c r="E89" s="72">
        <v>14.0</v>
      </c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71" t="s">
        <v>84</v>
      </c>
      <c r="D90" s="11">
        <v>8.42</v>
      </c>
      <c r="E90" s="72">
        <v>15.0</v>
      </c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71" t="s">
        <v>75</v>
      </c>
      <c r="D91" s="11">
        <v>8.39</v>
      </c>
      <c r="E91" s="72">
        <v>16.0</v>
      </c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71" t="s">
        <v>69</v>
      </c>
      <c r="D92" s="11">
        <v>8.35</v>
      </c>
      <c r="E92" s="72">
        <v>17.0</v>
      </c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71" t="s">
        <v>94</v>
      </c>
      <c r="D93" s="11">
        <v>8.35</v>
      </c>
      <c r="E93" s="72">
        <v>18.0</v>
      </c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71" t="s">
        <v>73</v>
      </c>
      <c r="D94" s="11">
        <v>8.33</v>
      </c>
      <c r="E94" s="72">
        <v>19.0</v>
      </c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71" t="s">
        <v>95</v>
      </c>
      <c r="D95" s="11">
        <v>8.32</v>
      </c>
      <c r="E95" s="72">
        <v>20.0</v>
      </c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71" t="s">
        <v>85</v>
      </c>
      <c r="D96" s="11">
        <v>8.29</v>
      </c>
      <c r="E96" s="72">
        <v>21.0</v>
      </c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71" t="s">
        <v>77</v>
      </c>
      <c r="D97" s="11">
        <v>8.27</v>
      </c>
      <c r="E97" s="72">
        <v>22.0</v>
      </c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71" t="s">
        <v>87</v>
      </c>
      <c r="D98" s="11">
        <v>8.16</v>
      </c>
      <c r="E98" s="72">
        <v>23.0</v>
      </c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71" t="s">
        <v>76</v>
      </c>
      <c r="D99" s="11">
        <v>8.14</v>
      </c>
      <c r="E99" s="72">
        <v>24.0</v>
      </c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71" t="s">
        <v>70</v>
      </c>
      <c r="D100" s="11">
        <v>8.04</v>
      </c>
      <c r="E100" s="72">
        <v>25.0</v>
      </c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71" t="s">
        <v>93</v>
      </c>
      <c r="D101" s="11">
        <v>7.94</v>
      </c>
      <c r="E101" s="72">
        <v>26.0</v>
      </c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71" t="s">
        <v>66</v>
      </c>
      <c r="D102" s="11">
        <v>7.86</v>
      </c>
      <c r="E102" s="72">
        <v>27.0</v>
      </c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71" t="s">
        <v>74</v>
      </c>
      <c r="D103" s="11">
        <v>7.82</v>
      </c>
      <c r="E103" s="72">
        <v>28.0</v>
      </c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71" t="s">
        <v>64</v>
      </c>
      <c r="D104" s="11">
        <v>7.74</v>
      </c>
      <c r="E104" s="72">
        <v>29.0</v>
      </c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71" t="s">
        <v>65</v>
      </c>
      <c r="D105" s="11">
        <v>7.61</v>
      </c>
      <c r="E105" s="72">
        <v>30.0</v>
      </c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71" t="s">
        <v>90</v>
      </c>
      <c r="D106" s="11">
        <v>6.9</v>
      </c>
      <c r="E106" s="72">
        <v>31.0</v>
      </c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71" t="s">
        <v>71</v>
      </c>
      <c r="D107" s="11">
        <v>5.56</v>
      </c>
      <c r="E107" s="72">
        <v>32.0</v>
      </c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71" t="s">
        <v>68</v>
      </c>
      <c r="D108" s="11">
        <v>0.0</v>
      </c>
      <c r="E108" s="72">
        <v>33.0</v>
      </c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hidden="1" min="1" max="2" width="3.29"/>
    <col customWidth="1" min="3" max="3" width="45.14"/>
    <col customWidth="1" min="4" max="36" width="12.57"/>
  </cols>
  <sheetData>
    <row r="1" ht="10.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21.0" customHeight="1">
      <c r="A2" s="5"/>
      <c r="B2" s="6"/>
      <c r="C2" s="1"/>
      <c r="D2" s="7"/>
      <c r="E2" s="7"/>
      <c r="F2" s="7"/>
      <c r="G2" s="7"/>
      <c r="H2" s="7" t="s">
        <v>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ht="15.75" customHeight="1">
      <c r="A3" s="5"/>
      <c r="B3" s="2"/>
      <c r="C3" s="8" t="s">
        <v>1</v>
      </c>
      <c r="D3" s="9">
        <v>1.0</v>
      </c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>
      <c r="A4" s="5"/>
      <c r="B4" s="6"/>
      <c r="C4" s="12"/>
      <c r="D4" s="13" t="str">
        <f>DATOS!A2&amp;" "&amp;DATOS!A7</f>
        <v>Aguilera, Pablo Alberto </v>
      </c>
      <c r="E4" s="13" t="str">
        <f>DATOS!B2&amp;" "&amp;DATOS!B7</f>
        <v>Bambach, Juan Paulo </v>
      </c>
      <c r="F4" s="13" t="str">
        <f>DATOS!C2&amp;" "&amp;DATOS!C7</f>
        <v>Benavente, Sergio </v>
      </c>
      <c r="G4" s="13" t="str">
        <f>DATOS!D2&amp;" "&amp;DATOS!D7</f>
        <v>Bolelli, Ignacio Octavio </v>
      </c>
      <c r="H4" s="13" t="str">
        <f>DATOS!E2&amp;" "&amp;DATOS!E7</f>
        <v>Correa, Cristóbal </v>
      </c>
      <c r="I4" s="13" t="str">
        <f>DATOS!F2&amp;" "&amp;DATOS!F7</f>
        <v>De la Cruz , Oscar Ernesto </v>
      </c>
      <c r="J4" s="13" t="str">
        <f>DATOS!G2&amp;" "&amp;DATOS!G7</f>
        <v>Del Favero, Andrés </v>
      </c>
      <c r="K4" s="13" t="str">
        <f>DATOS!H2&amp;" "&amp;DATOS!H7</f>
        <v>Espejo, Paula Macarena </v>
      </c>
      <c r="L4" s="13" t="str">
        <f>DATOS!I2&amp;" "&amp;DATOS!I7</f>
        <v>Fuenzalida, Anita Maria </v>
      </c>
      <c r="M4" s="13" t="str">
        <f>DATOS!J2&amp;" "&amp;DATOS!J7</f>
        <v>Ibáñez, María Carolina </v>
      </c>
      <c r="N4" s="13" t="str">
        <f>DATOS!K2&amp;" "&amp;DATOS!K7</f>
        <v>Ibáñez, Graciela Antonia María </v>
      </c>
      <c r="O4" s="13" t="str">
        <f>DATOS!L2&amp;" "&amp;DATOS!L7</f>
        <v>Izquierdo, José Manuel </v>
      </c>
      <c r="P4" s="13" t="str">
        <f>DATOS!M2&amp;" "&amp;DATOS!M7</f>
        <v>Jones, Carlos Andres </v>
      </c>
      <c r="Q4" s="13" t="str">
        <f>DATOS!N2&amp;" "&amp;DATOS!N7</f>
        <v>Jorquera, Carlos Ricardo </v>
      </c>
      <c r="R4" s="13" t="str">
        <f>DATOS!O2&amp;" "&amp;DATOS!O7</f>
        <v>Junge, Cristian Alfredo </v>
      </c>
      <c r="S4" s="13" t="str">
        <f>DATOS!P2&amp;" "&amp;DATOS!P7</f>
        <v>Kinast, Juan Pablo </v>
      </c>
      <c r="T4" s="13" t="str">
        <f>DATOS!Q2&amp;" "&amp;DATOS!Q7</f>
        <v>Larraín, Ignacio José </v>
      </c>
      <c r="U4" s="13" t="str">
        <f>DATOS!R2&amp;" "&amp;DATOS!R7</f>
        <v>Leiva, Constanza Isabel </v>
      </c>
      <c r="V4" s="13" t="str">
        <f>DATOS!S2&amp;" "&amp;DATOS!S7</f>
        <v>Lopez, Mauricio Alfonso </v>
      </c>
      <c r="W4" s="13" t="str">
        <f>DATOS!T2&amp;" "&amp;DATOS!T7</f>
        <v>Medel, Lorena Viviana </v>
      </c>
      <c r="X4" s="13" t="str">
        <f>DATOS!U2&amp;" "&amp;DATOS!U7</f>
        <v>Montes, Francisco Javier </v>
      </c>
      <c r="Y4" s="13" t="str">
        <f>DATOS!V2&amp;" "&amp;DATOS!V7</f>
        <v>Ogaz, Raúl Gustavo </v>
      </c>
      <c r="Z4" s="13" t="str">
        <f>DATOS!W2&amp;" "&amp;DATOS!W7</f>
        <v>Osorio, Sebastián Alejandro </v>
      </c>
      <c r="AA4" s="13" t="str">
        <f>DATOS!X2&amp;" "&amp;DATOS!X7</f>
        <v>Rivera, Gianni Mauricio </v>
      </c>
      <c r="AB4" s="13" t="str">
        <f>DATOS!Y2&amp;" "&amp;DATOS!Y7</f>
        <v>Santis, Patricio Esteban </v>
      </c>
      <c r="AC4" s="13" t="str">
        <f>DATOS!Z2&amp;" "&amp;DATOS!Z7</f>
        <v>Solari, Fernando </v>
      </c>
      <c r="AD4" s="13" t="str">
        <f>DATOS!AA2&amp;" "&amp;DATOS!AA7</f>
        <v>Solari, Benjamín </v>
      </c>
      <c r="AE4" s="13" t="str">
        <f>DATOS!AB2&amp;" "&amp;DATOS!AB7</f>
        <v>Urrutia, Martín Ignacio </v>
      </c>
      <c r="AF4" s="13" t="str">
        <f>DATOS!AC2&amp;" "&amp;DATOS!AC7</f>
        <v>Valdes, Hector Raul </v>
      </c>
      <c r="AG4" s="13" t="str">
        <f>DATOS!AD2&amp;" "&amp;DATOS!AD7</f>
        <v>Vallebona, Sebastián </v>
      </c>
      <c r="AH4" s="13" t="str">
        <f>DATOS!AE2&amp;" "&amp;DATOS!AE7</f>
        <v>Vidaurre, Sebastián Matías </v>
      </c>
      <c r="AI4" s="13" t="str">
        <f>DATOS!AF2&amp;" "&amp;DATOS!AF7</f>
        <v>Wagner, Richard Herbert </v>
      </c>
      <c r="AJ4" s="13" t="str">
        <f>DATOS!AG2&amp;" "&amp;DATOS!AG7</f>
        <v>Wuth, Enrique Alejandro </v>
      </c>
    </row>
    <row r="5">
      <c r="A5" s="14"/>
      <c r="B5" s="15"/>
      <c r="C5" s="16" t="s">
        <v>2</v>
      </c>
      <c r="D5" s="17" t="str">
        <f>DATOS!A1</f>
        <v>Aguilera</v>
      </c>
      <c r="E5" s="17" t="str">
        <f>DATOS!B1</f>
        <v>Bambach</v>
      </c>
      <c r="F5" s="17" t="str">
        <f>DATOS!C1</f>
        <v>Benavente</v>
      </c>
      <c r="G5" s="17" t="str">
        <f>DATOS!D1</f>
        <v>Bolelli</v>
      </c>
      <c r="H5" s="17" t="str">
        <f>DATOS!E1</f>
        <v>Correa</v>
      </c>
      <c r="I5" s="17" t="str">
        <f>DATOS!F1</f>
        <v>De la Cruz</v>
      </c>
      <c r="J5" s="17" t="str">
        <f>DATOS!G1</f>
        <v>Del Favero</v>
      </c>
      <c r="K5" s="17" t="str">
        <f>DATOS!H1</f>
        <v>Espejo</v>
      </c>
      <c r="L5" s="17" t="str">
        <f>DATOS!I1</f>
        <v>Fuenzalida</v>
      </c>
      <c r="M5" s="17" t="str">
        <f>DATOS!J1&amp;" C"</f>
        <v>Ibáñez C</v>
      </c>
      <c r="N5" s="17" t="str">
        <f>DATOS!K1&amp;" G"</f>
        <v>Ibáñez G</v>
      </c>
      <c r="O5" s="17" t="str">
        <f>DATOS!L1</f>
        <v>Izquierdo</v>
      </c>
      <c r="P5" s="17" t="str">
        <f>DATOS!M1</f>
        <v>Jones</v>
      </c>
      <c r="Q5" s="17" t="str">
        <f>DATOS!N1</f>
        <v>Jorquera</v>
      </c>
      <c r="R5" s="17" t="str">
        <f>DATOS!O1</f>
        <v>Junge</v>
      </c>
      <c r="S5" s="17" t="str">
        <f>DATOS!P1</f>
        <v>Kinast</v>
      </c>
      <c r="T5" s="17" t="str">
        <f>DATOS!Q1</f>
        <v>Larraín</v>
      </c>
      <c r="U5" s="17" t="str">
        <f>DATOS!R1</f>
        <v>Leiva</v>
      </c>
      <c r="V5" s="17" t="str">
        <f>DATOS!S1</f>
        <v>Lopez</v>
      </c>
      <c r="W5" s="17" t="str">
        <f>DATOS!T1</f>
        <v>Medel</v>
      </c>
      <c r="X5" s="17" t="str">
        <f>DATOS!U1</f>
        <v>Montes</v>
      </c>
      <c r="Y5" s="17" t="str">
        <f>DATOS!V1</f>
        <v>Ogaz</v>
      </c>
      <c r="Z5" s="17" t="str">
        <f>DATOS!W1</f>
        <v>Osorio</v>
      </c>
      <c r="AA5" s="17" t="str">
        <f>DATOS!X1</f>
        <v>Rivera</v>
      </c>
      <c r="AB5" s="17" t="str">
        <f>DATOS!Y1</f>
        <v>Santis</v>
      </c>
      <c r="AC5" s="17" t="str">
        <f>DATOS!Z1&amp;" F"</f>
        <v>Solari F</v>
      </c>
      <c r="AD5" s="17" t="str">
        <f>DATOS!AA1&amp;" B"</f>
        <v>Solari B</v>
      </c>
      <c r="AE5" s="17" t="str">
        <f>DATOS!AB1</f>
        <v>Urrutia</v>
      </c>
      <c r="AF5" s="17" t="str">
        <f>DATOS!AC1</f>
        <v>Valdes</v>
      </c>
      <c r="AG5" s="17" t="str">
        <f>DATOS!AD1</f>
        <v>Vallebona</v>
      </c>
      <c r="AH5" s="17" t="str">
        <f>DATOS!AE1</f>
        <v>Vidaurre</v>
      </c>
      <c r="AI5" s="17" t="str">
        <f>DATOS!AF1</f>
        <v>Wagner</v>
      </c>
      <c r="AJ5" s="17" t="str">
        <f>DATOS!AG1</f>
        <v>Wuth</v>
      </c>
    </row>
    <row r="6">
      <c r="A6" s="5"/>
      <c r="B6" s="2"/>
      <c r="C6" s="18" t="s">
        <v>3</v>
      </c>
      <c r="D6" s="19">
        <f>DATOS!A4</f>
        <v>45.55068493</v>
      </c>
      <c r="E6" s="19">
        <f>DATOS!B4</f>
        <v>59.66849315</v>
      </c>
      <c r="F6" s="19">
        <f>DATOS!C4</f>
        <v>62.6739726</v>
      </c>
      <c r="G6" s="19">
        <f>DATOS!D4</f>
        <v>42.29863014</v>
      </c>
      <c r="H6" s="19">
        <f>DATOS!E4</f>
        <v>44.10410959</v>
      </c>
      <c r="I6" s="19">
        <f>DATOS!F4</f>
        <v>55.12876712</v>
      </c>
      <c r="J6" s="19">
        <f>DATOS!G4</f>
        <v>42.10958904</v>
      </c>
      <c r="K6" s="19">
        <f>DATOS!H4</f>
        <v>44.04383562</v>
      </c>
      <c r="L6" s="19">
        <f>DATOS!I4</f>
        <v>47.5260274</v>
      </c>
      <c r="M6" s="19">
        <f>DATOS!J4</f>
        <v>37.15068493</v>
      </c>
      <c r="N6" s="19">
        <f>DATOS!K4</f>
        <v>45.01643836</v>
      </c>
      <c r="O6" s="19">
        <f>DATOS!L4</f>
        <v>60.77808219</v>
      </c>
      <c r="P6" s="19">
        <f>DATOS!M4</f>
        <v>48.14794521</v>
      </c>
      <c r="Q6" s="19">
        <f>DATOS!N4</f>
        <v>37.5260274</v>
      </c>
      <c r="R6" s="19">
        <f>DATOS!O4</f>
        <v>37.10684932</v>
      </c>
      <c r="S6" s="19">
        <f>DATOS!P4</f>
        <v>55.56712329</v>
      </c>
      <c r="T6" s="19">
        <f>DATOS!Q4</f>
        <v>40.35616438</v>
      </c>
      <c r="U6" s="19">
        <f>DATOS!R4</f>
        <v>34.53972603</v>
      </c>
      <c r="V6" s="19">
        <f>DATOS!S4</f>
        <v>50.19452055</v>
      </c>
      <c r="W6" s="19">
        <f>DATOS!T4</f>
        <v>50.98356164</v>
      </c>
      <c r="X6" s="19">
        <f>DATOS!U4</f>
        <v>45.80273973</v>
      </c>
      <c r="Y6" s="19">
        <f>DATOS!V4</f>
        <v>43.12328767</v>
      </c>
      <c r="Z6" s="19">
        <f>DATOS!W4</f>
        <v>48.60547945</v>
      </c>
      <c r="AA6" s="19">
        <f>DATOS!X4</f>
        <v>40.05479452</v>
      </c>
      <c r="AB6" s="19">
        <f>DATOS!Y4</f>
        <v>52.25479452</v>
      </c>
      <c r="AC6" s="19">
        <f>DATOS!Z4</f>
        <v>39.64657534</v>
      </c>
      <c r="AD6" s="19">
        <f>DATOS!AA4</f>
        <v>41.53424658</v>
      </c>
      <c r="AE6" s="19">
        <f>DATOS!AB4</f>
        <v>52.70136986</v>
      </c>
      <c r="AF6" s="19">
        <f>DATOS!AC4</f>
        <v>64.44931507</v>
      </c>
      <c r="AG6" s="19">
        <f>DATOS!AD4</f>
        <v>36.11780822</v>
      </c>
      <c r="AH6" s="19">
        <f>DATOS!AE4</f>
        <v>47.56986301</v>
      </c>
      <c r="AI6" s="19">
        <f>DATOS!AF4</f>
        <v>53.87945205</v>
      </c>
      <c r="AJ6" s="19">
        <f>DATOS!AG4</f>
        <v>44.44657534</v>
      </c>
    </row>
    <row r="7">
      <c r="A7" s="5"/>
      <c r="B7" s="20"/>
      <c r="C7" s="21" t="s">
        <v>4</v>
      </c>
      <c r="D7" s="11" t="str">
        <f>DATOS!A5</f>
        <v>Netafim Chile</v>
      </c>
      <c r="E7" s="11" t="str">
        <f>DATOS!B5</f>
        <v>Estudio Philippi</v>
      </c>
      <c r="F7" s="11" t="str">
        <f>DATOS!C5</f>
        <v>Bci Asset Management</v>
      </c>
      <c r="G7" s="11" t="str">
        <f>DATOS!D5</f>
        <v>MBC Abogados</v>
      </c>
      <c r="H7" s="11" t="str">
        <f>DATOS!E5</f>
        <v>Yamana Gold</v>
      </c>
      <c r="I7" s="11" t="str">
        <f>DATOS!F5</f>
        <v>AAK Abogados</v>
      </c>
      <c r="J7" s="11" t="str">
        <f>DATOS!G5</f>
        <v>Lavin Abogados &amp; Consultores</v>
      </c>
      <c r="K7" s="11" t="str">
        <f>DATOS!H5</f>
        <v>Boldtalk Spa</v>
      </c>
      <c r="L7" s="11" t="str">
        <f>DATOS!I5</f>
        <v>Antuco Ltda,</v>
      </c>
      <c r="M7" s="11" t="str">
        <f>DATOS!J5</f>
        <v>Chile Más Hoy</v>
      </c>
      <c r="N7" s="11" t="str">
        <f>DATOS!K5</f>
        <v>Periodista independiente</v>
      </c>
      <c r="O7" s="11" t="str">
        <f>DATOS!L5</f>
        <v>Abako</v>
      </c>
      <c r="P7" s="11" t="str">
        <f>DATOS!M5</f>
        <v>Unio Energy</v>
      </c>
      <c r="Q7" s="11" t="str">
        <f>DATOS!N5</f>
        <v>Jorquera Walsen y Cía</v>
      </c>
      <c r="R7" s="11" t="str">
        <f>DATOS!O5</f>
        <v>BCG</v>
      </c>
      <c r="S7" s="11" t="str">
        <f>DATOS!P5</f>
        <v>Alvarez, Azola &amp; Kinast Abogados</v>
      </c>
      <c r="T7" s="11" t="str">
        <f>DATOS!Q5</f>
        <v>Estudio Philippi</v>
      </c>
      <c r="U7" s="11" t="str">
        <f>DATOS!R5</f>
        <v>Karün</v>
      </c>
      <c r="V7" s="11" t="str">
        <f>DATOS!S5</f>
        <v>Clínica Mira</v>
      </c>
      <c r="W7" s="11" t="str">
        <f>DATOS!T5</f>
        <v>Capital Reputacional</v>
      </c>
      <c r="X7" s="11" t="str">
        <f>DATOS!U5</f>
        <v>SII</v>
      </c>
      <c r="Y7" s="11" t="str">
        <f>DATOS!V5</f>
        <v>Banco Santander</v>
      </c>
      <c r="Z7" s="11" t="str">
        <f>DATOS!W5</f>
        <v>Freelance</v>
      </c>
      <c r="AA7" s="11" t="str">
        <f>DATOS!X5</f>
        <v>Pontificia Universidad Católica de Valparaíso</v>
      </c>
      <c r="AB7" s="11" t="str">
        <f>DATOS!Y5</f>
        <v>Mainsoft SA</v>
      </c>
      <c r="AC7" s="11" t="str">
        <f>DATOS!Z5</f>
        <v>Inmobiliaria Solari</v>
      </c>
      <c r="AD7" s="11" t="str">
        <f>DATOS!AA5</f>
        <v>Inmobiliaria Solari</v>
      </c>
      <c r="AE7" s="11" t="str">
        <f>DATOS!AB5</f>
        <v>BCI</v>
      </c>
      <c r="AF7" s="11" t="str">
        <f>DATOS!AC5</f>
        <v>Administradora de Centros de Salud y Clinicas SPA</v>
      </c>
      <c r="AG7" s="11" t="str">
        <f>DATOS!AD5</f>
        <v>PCM Abogados</v>
      </c>
      <c r="AH7" s="11" t="str">
        <f>DATOS!AE5</f>
        <v>Pívotal Consultores</v>
      </c>
      <c r="AI7" s="11" t="str">
        <f>DATOS!AF5</f>
        <v>Soluex</v>
      </c>
      <c r="AJ7" s="11" t="str">
        <f>DATOS!AG5</f>
        <v>Constructora WL</v>
      </c>
    </row>
    <row r="8" ht="15.75" customHeight="1">
      <c r="A8" s="5"/>
      <c r="B8" s="20"/>
      <c r="C8" s="22" t="s">
        <v>5</v>
      </c>
      <c r="D8" s="11" t="str">
        <f>DATOS!A6</f>
        <v>Agente Zonal Sexta Región</v>
      </c>
      <c r="E8" s="11" t="str">
        <f>DATOS!B6</f>
        <v>Abogado</v>
      </c>
      <c r="F8" s="11" t="str">
        <f>DATOS!C6</f>
        <v>Gerente de Riesgo</v>
      </c>
      <c r="G8" s="11" t="str">
        <f>DATOS!D6</f>
        <v>Socio</v>
      </c>
      <c r="H8" s="11" t="str">
        <f>DATOS!E6</f>
        <v>Director Legal</v>
      </c>
      <c r="I8" s="11" t="str">
        <f>DATOS!F6</f>
        <v>Socio</v>
      </c>
      <c r="J8" s="11" t="str">
        <f>DATOS!G6</f>
        <v>Socio</v>
      </c>
      <c r="K8" s="11" t="str">
        <f>DATOS!H6</f>
        <v>Fundadora</v>
      </c>
      <c r="L8" s="11" t="str">
        <f>DATOS!I6</f>
        <v>Gerente finanzas, Consultor</v>
      </c>
      <c r="M8" s="11" t="str">
        <f>DATOS!J6</f>
        <v>Directora</v>
      </c>
      <c r="N8" s="11" t="str">
        <f>DATOS!K6</f>
        <v>Periodista independiente</v>
      </c>
      <c r="O8" s="11" t="str">
        <f>DATOS!L6</f>
        <v>Director</v>
      </c>
      <c r="P8" s="11" t="str">
        <f>DATOS!M6</f>
        <v>Socio</v>
      </c>
      <c r="Q8" s="11" t="str">
        <f>DATOS!N6</f>
        <v>Abogado</v>
      </c>
      <c r="R8" s="11" t="str">
        <f>DATOS!O6</f>
        <v>Consultor</v>
      </c>
      <c r="S8" s="11" t="str">
        <f>DATOS!P6</f>
        <v>Socio</v>
      </c>
      <c r="T8" s="11" t="str">
        <f>DATOS!Q6</f>
        <v>Socio</v>
      </c>
      <c r="U8" s="11" t="str">
        <f>DATOS!R6</f>
        <v>Tech Manager</v>
      </c>
      <c r="V8" s="11" t="str">
        <f>DATOS!S6</f>
        <v>Médico socio</v>
      </c>
      <c r="W8" s="11" t="str">
        <f>DATOS!T6</f>
        <v>Socia</v>
      </c>
      <c r="X8" s="11" t="str">
        <f>DATOS!U6</f>
        <v>Profesional - Estudios Económicos / Tributarios</v>
      </c>
      <c r="Y8" s="11" t="str">
        <f>DATOS!V6</f>
        <v>Financial Liquidity Manager</v>
      </c>
      <c r="Z8" s="11" t="str">
        <f>DATOS!W6</f>
        <v>Diseño</v>
      </c>
      <c r="AA8" s="11" t="str">
        <f>DATOS!X6</f>
        <v>Director Relaciones Institucionales</v>
      </c>
      <c r="AB8" s="11" t="str">
        <f>DATOS!Y6</f>
        <v>Jefe Gestión de Personas</v>
      </c>
      <c r="AC8" s="11" t="str">
        <f>DATOS!Z6</f>
        <v>Socio</v>
      </c>
      <c r="AD8" s="11" t="str">
        <f>DATOS!AA6</f>
        <v>Socio</v>
      </c>
      <c r="AE8" s="11" t="str">
        <f>DATOS!AB6</f>
        <v>Gerente Estrategia Comercial Wealth Management</v>
      </c>
      <c r="AF8" s="11" t="str">
        <f>DATOS!AC6</f>
        <v>Medico Socio</v>
      </c>
      <c r="AG8" s="11" t="str">
        <f>DATOS!AD6</f>
        <v>Asociado senior</v>
      </c>
      <c r="AH8" s="11" t="str">
        <f>DATOS!AE6</f>
        <v>Socio Fundador</v>
      </c>
      <c r="AI8" s="11" t="str">
        <f>DATOS!AF6</f>
        <v>Socio</v>
      </c>
      <c r="AJ8" s="11" t="str">
        <f>DATOS!AG6</f>
        <v>Socio</v>
      </c>
    </row>
    <row r="9" ht="15.75" customHeight="1">
      <c r="A9" s="5"/>
      <c r="B9" s="20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ht="15.75" customHeight="1">
      <c r="A10" s="5"/>
      <c r="B10" s="20"/>
      <c r="C10" s="25"/>
      <c r="D10" s="26" t="s">
        <v>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>
      <c r="A11" s="5"/>
      <c r="B11" s="2"/>
      <c r="C11" s="28" t="s">
        <v>7</v>
      </c>
      <c r="D11" s="29" t="s">
        <v>7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ht="12.0" customHeight="1">
      <c r="A12" s="5"/>
      <c r="B12" s="20" t="s">
        <v>8</v>
      </c>
      <c r="C12" s="8" t="s">
        <v>9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</row>
    <row r="13" ht="12.0" customHeight="1">
      <c r="A13" s="5"/>
      <c r="B13" s="20" t="s">
        <v>8</v>
      </c>
      <c r="C13" s="8" t="s">
        <v>10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</row>
    <row r="14" ht="12.0" customHeight="1">
      <c r="A14" s="5"/>
      <c r="B14" s="20" t="s">
        <v>8</v>
      </c>
      <c r="C14" s="8" t="s">
        <v>11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</row>
    <row r="15" ht="12.0" customHeight="1">
      <c r="A15" s="5"/>
      <c r="B15" s="20" t="s">
        <v>8</v>
      </c>
      <c r="C15" s="8" t="s">
        <v>12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</row>
    <row r="16" ht="12.0" customHeight="1">
      <c r="A16" s="5"/>
      <c r="B16" s="20" t="s">
        <v>8</v>
      </c>
      <c r="C16" s="8" t="s">
        <v>13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</row>
    <row r="17" ht="12.0" customHeight="1">
      <c r="A17" s="5"/>
      <c r="B17" s="20" t="s">
        <v>8</v>
      </c>
      <c r="C17" s="8" t="s">
        <v>14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</row>
    <row r="18" ht="12.0" customHeight="1">
      <c r="A18" s="5"/>
      <c r="B18" s="20"/>
      <c r="C18" s="33" t="s">
        <v>15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</row>
    <row r="19">
      <c r="A19" s="5"/>
      <c r="B19" s="2"/>
      <c r="C19" s="35" t="s">
        <v>16</v>
      </c>
      <c r="D19" s="6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ht="12.0" customHeight="1">
      <c r="A20" s="5"/>
      <c r="B20" s="20" t="s">
        <v>8</v>
      </c>
      <c r="C20" s="37" t="s">
        <v>17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</row>
    <row r="21" ht="12.0" customHeight="1">
      <c r="A21" s="5"/>
      <c r="B21" s="20" t="s">
        <v>8</v>
      </c>
      <c r="C21" s="37" t="s">
        <v>18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</row>
    <row r="22" ht="12.0" customHeight="1">
      <c r="A22" s="5"/>
      <c r="B22" s="20" t="s">
        <v>8</v>
      </c>
      <c r="C22" s="37" t="s">
        <v>19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</row>
    <row r="23" ht="12.0" customHeight="1">
      <c r="A23" s="5"/>
      <c r="B23" s="20"/>
      <c r="C23" s="33" t="s">
        <v>15</v>
      </c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</row>
    <row r="24" ht="15.75" customHeight="1">
      <c r="A24" s="5"/>
      <c r="B24" s="2"/>
      <c r="C24" s="40" t="s">
        <v>20</v>
      </c>
      <c r="D24" s="68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</row>
    <row r="25" ht="12.0" customHeight="1">
      <c r="A25" s="5"/>
      <c r="B25" s="20" t="s">
        <v>8</v>
      </c>
      <c r="C25" s="37" t="s">
        <v>21</v>
      </c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</row>
    <row r="26" ht="12.0" customHeight="1">
      <c r="A26" s="5"/>
      <c r="B26" s="20" t="s">
        <v>8</v>
      </c>
      <c r="C26" s="37" t="s">
        <v>22</v>
      </c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</row>
    <row r="27" ht="12.0" customHeight="1">
      <c r="A27" s="5"/>
      <c r="B27" s="20" t="s">
        <v>8</v>
      </c>
      <c r="C27" s="37" t="s">
        <v>23</v>
      </c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</row>
    <row r="28" ht="12.0" customHeight="1">
      <c r="A28" s="5"/>
      <c r="B28" s="20" t="s">
        <v>8</v>
      </c>
      <c r="C28" s="37" t="s">
        <v>24</v>
      </c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</row>
    <row r="29" ht="12.0" customHeight="1">
      <c r="A29" s="5"/>
      <c r="B29" s="20" t="s">
        <v>8</v>
      </c>
      <c r="C29" s="37" t="s">
        <v>25</v>
      </c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</row>
    <row r="30" ht="12.0" customHeight="1">
      <c r="A30" s="5"/>
      <c r="B30" s="20" t="s">
        <v>8</v>
      </c>
      <c r="C30" s="37" t="s">
        <v>26</v>
      </c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</row>
    <row r="31" ht="12.0" customHeight="1">
      <c r="A31" s="5"/>
      <c r="B31" s="20" t="s">
        <v>8</v>
      </c>
      <c r="C31" s="37" t="s">
        <v>27</v>
      </c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</row>
    <row r="32" ht="12.0" customHeight="1">
      <c r="A32" s="5"/>
      <c r="B32" s="20" t="s">
        <v>8</v>
      </c>
      <c r="C32" s="37" t="s">
        <v>28</v>
      </c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</row>
    <row r="33" ht="12.0" customHeight="1">
      <c r="A33" s="5"/>
      <c r="B33" s="20"/>
      <c r="C33" s="33" t="s">
        <v>15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</row>
    <row r="34" ht="15.75" customHeight="1">
      <c r="A34" s="5"/>
      <c r="B34" s="2"/>
      <c r="C34" s="35" t="s">
        <v>29</v>
      </c>
      <c r="D34" s="6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</row>
    <row r="35" ht="12.0" customHeight="1">
      <c r="A35" s="5"/>
      <c r="B35" s="20" t="s">
        <v>8</v>
      </c>
      <c r="C35" s="37" t="s">
        <v>30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</row>
    <row r="36" ht="12.0" customHeight="1">
      <c r="A36" s="5"/>
      <c r="B36" s="20" t="s">
        <v>8</v>
      </c>
      <c r="C36" s="37" t="s">
        <v>31</v>
      </c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</row>
    <row r="37" ht="12.0" customHeight="1">
      <c r="A37" s="5"/>
      <c r="B37" s="20" t="s">
        <v>8</v>
      </c>
      <c r="C37" s="37" t="s">
        <v>32</v>
      </c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</row>
    <row r="38" ht="12.0" customHeight="1">
      <c r="A38" s="5"/>
      <c r="B38" s="20" t="s">
        <v>8</v>
      </c>
      <c r="C38" s="37" t="s">
        <v>33</v>
      </c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</row>
    <row r="39" ht="12.0" customHeight="1">
      <c r="A39" s="5"/>
      <c r="B39" s="20" t="s">
        <v>8</v>
      </c>
      <c r="C39" s="37" t="s">
        <v>34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</row>
    <row r="40" ht="12.0" customHeight="1">
      <c r="A40" s="5"/>
      <c r="B40" s="20" t="s">
        <v>8</v>
      </c>
      <c r="C40" s="37" t="s">
        <v>35</v>
      </c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</row>
    <row r="41" ht="12.0" customHeight="1">
      <c r="A41" s="5"/>
      <c r="B41" s="43"/>
      <c r="C41" s="33" t="s">
        <v>15</v>
      </c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</row>
    <row r="42" ht="15.75" customHeight="1">
      <c r="A42" s="5"/>
      <c r="B42" s="2"/>
      <c r="C42" s="40" t="s">
        <v>36</v>
      </c>
      <c r="D42" s="68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</row>
    <row r="43" ht="12.0" customHeight="1">
      <c r="A43" s="5"/>
      <c r="B43" s="20" t="s">
        <v>8</v>
      </c>
      <c r="C43" s="37" t="s">
        <v>37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</row>
    <row r="44" ht="12.0" customHeight="1">
      <c r="A44" s="5"/>
      <c r="B44" s="20" t="s">
        <v>8</v>
      </c>
      <c r="C44" s="37" t="s">
        <v>38</v>
      </c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</row>
    <row r="45" ht="12.0" customHeight="1">
      <c r="A45" s="5"/>
      <c r="B45" s="20" t="s">
        <v>8</v>
      </c>
      <c r="C45" s="37" t="s">
        <v>39</v>
      </c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</row>
    <row r="46" ht="12.0" customHeight="1">
      <c r="A46" s="5"/>
      <c r="B46" s="20" t="s">
        <v>8</v>
      </c>
      <c r="C46" s="37" t="s">
        <v>40</v>
      </c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</row>
    <row r="47" ht="12.0" customHeight="1">
      <c r="A47" s="5"/>
      <c r="B47" s="20" t="s">
        <v>8</v>
      </c>
      <c r="C47" s="37" t="s">
        <v>41</v>
      </c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</row>
    <row r="48" ht="12.0" customHeight="1">
      <c r="A48" s="5"/>
      <c r="B48" s="20"/>
      <c r="C48" s="33" t="s">
        <v>15</v>
      </c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</row>
    <row r="49" ht="15.75" customHeight="1">
      <c r="A49" s="5"/>
      <c r="B49" s="2"/>
      <c r="C49" s="35" t="s">
        <v>42</v>
      </c>
      <c r="D49" s="6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</row>
    <row r="50" ht="12.0" customHeight="1">
      <c r="A50" s="5"/>
      <c r="B50" s="20" t="s">
        <v>8</v>
      </c>
      <c r="C50" s="37" t="s">
        <v>43</v>
      </c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</row>
    <row r="51" ht="12.0" customHeight="1">
      <c r="A51" s="5"/>
      <c r="B51" s="20" t="s">
        <v>8</v>
      </c>
      <c r="C51" s="37" t="s">
        <v>44</v>
      </c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</row>
    <row r="52" ht="12.0" customHeight="1">
      <c r="A52" s="5"/>
      <c r="B52" s="20" t="s">
        <v>8</v>
      </c>
      <c r="C52" s="37" t="s">
        <v>45</v>
      </c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</row>
    <row r="53" ht="12.0" customHeight="1">
      <c r="A53" s="5"/>
      <c r="B53" s="20" t="s">
        <v>8</v>
      </c>
      <c r="C53" s="37" t="s">
        <v>46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</row>
    <row r="54" ht="12.0" customHeight="1">
      <c r="A54" s="5"/>
      <c r="B54" s="20"/>
      <c r="C54" s="33" t="s">
        <v>15</v>
      </c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</row>
    <row r="55" ht="15.75" customHeight="1">
      <c r="A55" s="5"/>
      <c r="B55" s="2"/>
      <c r="C55" s="40" t="s">
        <v>47</v>
      </c>
      <c r="D55" s="68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</row>
    <row r="56" ht="12.0" customHeight="1">
      <c r="A56" s="5"/>
      <c r="B56" s="20" t="s">
        <v>8</v>
      </c>
      <c r="C56" s="37" t="s">
        <v>48</v>
      </c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</row>
    <row r="57" ht="12.0" customHeight="1">
      <c r="A57" s="5"/>
      <c r="B57" s="20" t="s">
        <v>8</v>
      </c>
      <c r="C57" s="37" t="s">
        <v>49</v>
      </c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</row>
    <row r="58" ht="12.0" customHeight="1">
      <c r="A58" s="5"/>
      <c r="B58" s="20" t="s">
        <v>8</v>
      </c>
      <c r="C58" s="37" t="s">
        <v>50</v>
      </c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</row>
    <row r="59" ht="12.0" customHeight="1">
      <c r="A59" s="5"/>
      <c r="B59" s="20" t="s">
        <v>8</v>
      </c>
      <c r="C59" s="37" t="s">
        <v>51</v>
      </c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</row>
    <row r="60" ht="12.0" customHeight="1">
      <c r="A60" s="5"/>
      <c r="B60" s="20" t="s">
        <v>8</v>
      </c>
      <c r="C60" s="37" t="s">
        <v>52</v>
      </c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</row>
    <row r="61" ht="12.0" customHeight="1">
      <c r="A61" s="5"/>
      <c r="B61" s="20" t="s">
        <v>8</v>
      </c>
      <c r="C61" s="37" t="s">
        <v>53</v>
      </c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</row>
    <row r="62" ht="12.0" customHeight="1">
      <c r="A62" s="5"/>
      <c r="B62" s="20"/>
      <c r="C62" s="33" t="s">
        <v>15</v>
      </c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</row>
    <row r="63" ht="15.75" customHeight="1">
      <c r="A63" s="5"/>
      <c r="B63" s="2"/>
      <c r="C63" s="35" t="s">
        <v>54</v>
      </c>
      <c r="D63" s="6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ht="12.0" customHeight="1">
      <c r="A64" s="5"/>
      <c r="B64" s="20" t="s">
        <v>8</v>
      </c>
      <c r="C64" s="37" t="s">
        <v>55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</row>
    <row r="65" ht="12.0" customHeight="1">
      <c r="A65" s="5"/>
      <c r="B65" s="20"/>
      <c r="C65" s="33" t="s">
        <v>15</v>
      </c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</row>
    <row r="66" ht="15.75" customHeight="1">
      <c r="A66" s="5"/>
      <c r="B66" s="2"/>
      <c r="C66" s="40" t="s">
        <v>56</v>
      </c>
      <c r="D66" s="68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</row>
    <row r="67" ht="12.0" customHeight="1">
      <c r="A67" s="5"/>
      <c r="B67" s="20" t="s">
        <v>8</v>
      </c>
      <c r="C67" s="37" t="s">
        <v>57</v>
      </c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</row>
    <row r="68" ht="12.0" customHeight="1">
      <c r="A68" s="5"/>
      <c r="B68" s="20" t="s">
        <v>8</v>
      </c>
      <c r="C68" s="37" t="s">
        <v>58</v>
      </c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</row>
    <row r="69" ht="12.0" customHeight="1">
      <c r="A69" s="5"/>
      <c r="B69" s="20" t="s">
        <v>8</v>
      </c>
      <c r="C69" s="37" t="s">
        <v>59</v>
      </c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</row>
    <row r="70" ht="12.0" customHeight="1">
      <c r="A70" s="5"/>
      <c r="B70" s="20"/>
      <c r="C70" s="44" t="s">
        <v>15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</row>
    <row r="71" ht="21.75" customHeight="1">
      <c r="A71" s="5"/>
      <c r="B71" s="20"/>
      <c r="C71" s="46" t="s">
        <v>60</v>
      </c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</row>
    <row r="72" ht="15.75" customHeight="1">
      <c r="A72" s="5"/>
      <c r="B72" s="2"/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</row>
    <row r="73" ht="15.75" customHeight="1">
      <c r="A73" s="5"/>
      <c r="B73" s="50"/>
      <c r="C73" s="50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</row>
    <row r="74" ht="15.75" customHeight="1">
      <c r="A74" s="5"/>
      <c r="B74" s="50"/>
      <c r="C74" s="5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ht="15.75" customHeight="1">
      <c r="A75" s="1"/>
      <c r="B75" s="43"/>
      <c r="C75" s="50"/>
      <c r="D75" s="51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</row>
    <row r="76" ht="15.75" customHeight="1">
      <c r="A76" s="1"/>
      <c r="B76" s="43"/>
      <c r="C76" s="71"/>
      <c r="D76" s="11"/>
      <c r="E76" s="7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ht="15.75" customHeight="1">
      <c r="A77" s="1"/>
      <c r="B77" s="43"/>
      <c r="C77" s="71"/>
      <c r="D77" s="11"/>
      <c r="E77" s="7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</row>
    <row r="78" ht="15.75" customHeight="1">
      <c r="A78" s="1"/>
      <c r="B78" s="43"/>
      <c r="C78" s="71"/>
      <c r="D78" s="11"/>
      <c r="E78" s="7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ht="19.5" customHeight="1">
      <c r="A79" s="1"/>
      <c r="B79" s="2"/>
      <c r="C79" s="71"/>
      <c r="D79" s="11"/>
      <c r="E79" s="7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</row>
    <row r="80" ht="15.75" customHeight="1">
      <c r="A80" s="1"/>
      <c r="B80" s="43"/>
      <c r="C80" s="71"/>
      <c r="D80" s="11"/>
      <c r="E80" s="7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</row>
    <row r="81" ht="15.75" customHeight="1">
      <c r="A81" s="1"/>
      <c r="B81" s="2"/>
      <c r="C81" s="71"/>
      <c r="D81" s="11"/>
      <c r="E81" s="7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</row>
    <row r="82" ht="15.75" customHeight="1">
      <c r="A82" s="1"/>
      <c r="B82" s="2"/>
      <c r="C82" s="71"/>
      <c r="D82" s="11"/>
      <c r="E82" s="7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</row>
    <row r="83" ht="15.75" customHeight="1">
      <c r="A83" s="1"/>
      <c r="B83" s="2"/>
      <c r="C83" s="71"/>
      <c r="D83" s="11"/>
      <c r="E83" s="7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</row>
    <row r="84" ht="15.75" customHeight="1">
      <c r="A84" s="1"/>
      <c r="B84" s="2"/>
      <c r="C84" s="71"/>
      <c r="D84" s="11"/>
      <c r="E84" s="7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</row>
    <row r="85" ht="15.75" customHeight="1">
      <c r="A85" s="1"/>
      <c r="B85" s="2"/>
      <c r="C85" s="71"/>
      <c r="D85" s="11"/>
      <c r="E85" s="7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</row>
    <row r="86" ht="15.75" customHeight="1">
      <c r="A86" s="1"/>
      <c r="B86" s="2"/>
      <c r="C86" s="71"/>
      <c r="D86" s="11"/>
      <c r="E86" s="7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</row>
    <row r="87" ht="15.75" customHeight="1">
      <c r="A87" s="1"/>
      <c r="B87" s="2"/>
      <c r="C87" s="71"/>
      <c r="D87" s="11"/>
      <c r="E87" s="7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</row>
    <row r="88" ht="15.75" customHeight="1">
      <c r="A88" s="1"/>
      <c r="B88" s="2"/>
      <c r="C88" s="71"/>
      <c r="D88" s="11"/>
      <c r="E88" s="7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</row>
    <row r="89" ht="15.75" customHeight="1">
      <c r="A89" s="1"/>
      <c r="B89" s="2"/>
      <c r="C89" s="71"/>
      <c r="D89" s="11"/>
      <c r="E89" s="7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</row>
    <row r="90" ht="15.75" customHeight="1">
      <c r="A90" s="1"/>
      <c r="B90" s="2"/>
      <c r="C90" s="71"/>
      <c r="D90" s="11"/>
      <c r="E90" s="7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</row>
    <row r="91" ht="15.75" customHeight="1">
      <c r="A91" s="1"/>
      <c r="B91" s="2"/>
      <c r="C91" s="71"/>
      <c r="D91" s="11"/>
      <c r="E91" s="7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</row>
    <row r="92" ht="15.75" customHeight="1">
      <c r="A92" s="1"/>
      <c r="B92" s="2"/>
      <c r="C92" s="71"/>
      <c r="D92" s="11"/>
      <c r="E92" s="7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</row>
    <row r="93" ht="15.75" customHeight="1">
      <c r="A93" s="1"/>
      <c r="B93" s="2"/>
      <c r="C93" s="71"/>
      <c r="D93" s="11"/>
      <c r="E93" s="7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</row>
    <row r="94" ht="15.75" customHeight="1">
      <c r="A94" s="1"/>
      <c r="B94" s="2"/>
      <c r="C94" s="71"/>
      <c r="D94" s="11"/>
      <c r="E94" s="7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5" ht="15.75" customHeight="1">
      <c r="A95" s="1"/>
      <c r="B95" s="2"/>
      <c r="C95" s="71"/>
      <c r="D95" s="11"/>
      <c r="E95" s="7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</row>
    <row r="96" ht="15.75" customHeight="1">
      <c r="A96" s="1"/>
      <c r="B96" s="2"/>
      <c r="C96" s="71"/>
      <c r="D96" s="11"/>
      <c r="E96" s="7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</row>
    <row r="97" ht="15.75" customHeight="1">
      <c r="A97" s="1"/>
      <c r="B97" s="2"/>
      <c r="C97" s="71"/>
      <c r="D97" s="11"/>
      <c r="E97" s="7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</row>
    <row r="98" ht="15.75" customHeight="1">
      <c r="A98" s="1"/>
      <c r="B98" s="2"/>
      <c r="C98" s="71"/>
      <c r="D98" s="11"/>
      <c r="E98" s="7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</row>
    <row r="99" ht="15.75" customHeight="1">
      <c r="A99" s="1"/>
      <c r="B99" s="2"/>
      <c r="C99" s="71"/>
      <c r="D99" s="11"/>
      <c r="E99" s="7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</row>
    <row r="100" ht="15.75" customHeight="1">
      <c r="A100" s="1"/>
      <c r="B100" s="2"/>
      <c r="C100" s="71"/>
      <c r="D100" s="11"/>
      <c r="E100" s="7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</row>
    <row r="101" ht="15.75" customHeight="1">
      <c r="A101" s="1"/>
      <c r="B101" s="2"/>
      <c r="C101" s="71"/>
      <c r="D101" s="11"/>
      <c r="E101" s="7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</row>
    <row r="102" ht="15.75" customHeight="1">
      <c r="A102" s="1"/>
      <c r="B102" s="2"/>
      <c r="C102" s="71"/>
      <c r="D102" s="11"/>
      <c r="E102" s="7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</row>
    <row r="103" ht="15.75" customHeight="1">
      <c r="A103" s="1"/>
      <c r="B103" s="2"/>
      <c r="C103" s="71"/>
      <c r="D103" s="11"/>
      <c r="E103" s="7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</row>
    <row r="104" ht="15.75" customHeight="1">
      <c r="A104" s="1"/>
      <c r="B104" s="2"/>
      <c r="C104" s="71"/>
      <c r="D104" s="11"/>
      <c r="E104" s="7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</row>
    <row r="105" ht="15.75" customHeight="1">
      <c r="A105" s="1"/>
      <c r="B105" s="2"/>
      <c r="C105" s="71"/>
      <c r="D105" s="11"/>
      <c r="E105" s="7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</row>
    <row r="106" ht="15.75" customHeight="1">
      <c r="A106" s="1"/>
      <c r="B106" s="2"/>
      <c r="C106" s="71"/>
      <c r="D106" s="11"/>
      <c r="E106" s="7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</row>
    <row r="107" ht="15.75" customHeight="1">
      <c r="A107" s="1"/>
      <c r="B107" s="2"/>
      <c r="C107" s="71"/>
      <c r="D107" s="11"/>
      <c r="E107" s="7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</row>
    <row r="108" ht="15.75" customHeight="1">
      <c r="A108" s="1"/>
      <c r="B108" s="2"/>
      <c r="C108" s="71"/>
      <c r="D108" s="11"/>
      <c r="E108" s="7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</row>
    <row r="109" ht="15.75" customHeight="1">
      <c r="A109" s="1"/>
      <c r="B109" s="2"/>
      <c r="C109" s="48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</row>
    <row r="110" ht="15.75" customHeight="1">
      <c r="A110" s="1"/>
      <c r="B110" s="2"/>
      <c r="C110" s="48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</row>
    <row r="111" ht="15.75" customHeight="1">
      <c r="A111" s="1"/>
      <c r="B111" s="2"/>
      <c r="C111" s="48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</row>
    <row r="112" ht="15.75" customHeight="1">
      <c r="A112" s="1"/>
      <c r="B112" s="2"/>
      <c r="C112" s="48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ht="15.75" customHeight="1">
      <c r="A113" s="1"/>
      <c r="B113" s="2"/>
      <c r="C113" s="48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</row>
    <row r="114" ht="15.75" customHeight="1">
      <c r="A114" s="1"/>
      <c r="B114" s="2"/>
      <c r="C114" s="48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</row>
    <row r="115" ht="15.75" customHeight="1">
      <c r="A115" s="1"/>
      <c r="B115" s="2"/>
      <c r="C115" s="48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</row>
    <row r="116" ht="15.75" customHeight="1">
      <c r="A116" s="1"/>
      <c r="B116" s="2"/>
      <c r="C116" s="48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ht="15.75" customHeight="1">
      <c r="A117" s="1"/>
      <c r="B117" s="2"/>
      <c r="C117" s="48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</row>
    <row r="118" ht="15.75" customHeight="1">
      <c r="A118" s="1"/>
      <c r="B118" s="2"/>
      <c r="C118" s="48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</row>
    <row r="119" ht="15.75" customHeight="1">
      <c r="A119" s="1"/>
      <c r="B119" s="2"/>
      <c r="C119" s="48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</row>
    <row r="120" ht="15.75" customHeight="1">
      <c r="A120" s="1"/>
      <c r="B120" s="2"/>
      <c r="C120" s="48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</row>
    <row r="121" ht="15.75" customHeight="1">
      <c r="A121" s="1"/>
      <c r="B121" s="2"/>
      <c r="C121" s="48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</row>
    <row r="122" ht="15.75" customHeight="1">
      <c r="A122" s="1"/>
      <c r="B122" s="2"/>
      <c r="C122" s="48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</row>
    <row r="123" ht="15.75" customHeight="1">
      <c r="A123" s="1"/>
      <c r="B123" s="2"/>
      <c r="C123" s="48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</row>
    <row r="124" ht="15.75" customHeight="1">
      <c r="A124" s="1"/>
      <c r="B124" s="2"/>
      <c r="C124" s="48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</row>
    <row r="125" ht="15.75" customHeight="1">
      <c r="A125" s="1"/>
      <c r="B125" s="2"/>
      <c r="C125" s="48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</row>
    <row r="126" ht="15.75" customHeight="1">
      <c r="A126" s="1"/>
      <c r="B126" s="2"/>
      <c r="C126" s="48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</row>
    <row r="127" ht="15.75" customHeight="1">
      <c r="A127" s="1"/>
      <c r="B127" s="2"/>
      <c r="C127" s="48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</row>
    <row r="128" ht="15.75" customHeight="1">
      <c r="A128" s="1"/>
      <c r="B128" s="2"/>
      <c r="C128" s="48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</row>
    <row r="129" ht="15.75" customHeight="1">
      <c r="A129" s="1"/>
      <c r="B129" s="2"/>
      <c r="C129" s="48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</row>
    <row r="130" ht="15.75" customHeight="1">
      <c r="A130" s="1"/>
      <c r="B130" s="2"/>
      <c r="C130" s="48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</row>
    <row r="131" ht="15.75" customHeight="1">
      <c r="A131" s="1"/>
      <c r="B131" s="2"/>
      <c r="C131" s="48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</row>
    <row r="132" ht="15.75" customHeight="1">
      <c r="A132" s="1"/>
      <c r="B132" s="2"/>
      <c r="C132" s="48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</row>
    <row r="133" ht="15.75" customHeight="1">
      <c r="A133" s="1"/>
      <c r="B133" s="2"/>
      <c r="C133" s="48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</row>
    <row r="134" ht="15.75" customHeight="1">
      <c r="A134" s="1"/>
      <c r="B134" s="2"/>
      <c r="C134" s="48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</row>
    <row r="135" ht="15.75" customHeight="1">
      <c r="A135" s="1"/>
      <c r="B135" s="2"/>
      <c r="C135" s="48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</row>
    <row r="136" ht="15.75" customHeight="1">
      <c r="A136" s="1"/>
      <c r="B136" s="2"/>
      <c r="C136" s="48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</row>
    <row r="137" ht="15.75" customHeight="1">
      <c r="A137" s="1"/>
      <c r="B137" s="2"/>
      <c r="C137" s="48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</row>
    <row r="138" ht="15.75" customHeight="1">
      <c r="A138" s="1"/>
      <c r="B138" s="2"/>
      <c r="C138" s="48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</row>
    <row r="139" ht="15.75" customHeight="1">
      <c r="A139" s="1"/>
      <c r="B139" s="2"/>
      <c r="C139" s="48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</row>
    <row r="140" ht="15.75" customHeight="1">
      <c r="A140" s="1"/>
      <c r="B140" s="2"/>
      <c r="C140" s="48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</row>
    <row r="141" ht="15.75" customHeight="1">
      <c r="A141" s="1"/>
      <c r="B141" s="2"/>
      <c r="C141" s="48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</row>
    <row r="142" ht="15.75" customHeight="1">
      <c r="A142" s="1"/>
      <c r="B142" s="2"/>
      <c r="C142" s="48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</row>
    <row r="143" ht="15.75" customHeight="1">
      <c r="A143" s="1"/>
      <c r="B143" s="2"/>
      <c r="C143" s="48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</row>
    <row r="144" ht="15.75" customHeight="1">
      <c r="A144" s="1"/>
      <c r="B144" s="2"/>
      <c r="C144" s="48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</row>
    <row r="145" ht="15.75" customHeight="1">
      <c r="A145" s="1"/>
      <c r="B145" s="2"/>
      <c r="C145" s="48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</row>
    <row r="146" ht="15.75" customHeight="1">
      <c r="A146" s="1"/>
      <c r="B146" s="2"/>
      <c r="C146" s="48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</row>
    <row r="147" ht="15.75" customHeight="1">
      <c r="A147" s="1"/>
      <c r="B147" s="2"/>
      <c r="C147" s="48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</row>
    <row r="148" ht="15.75" customHeight="1">
      <c r="A148" s="1"/>
      <c r="B148" s="2"/>
      <c r="C148" s="48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</row>
    <row r="149" ht="15.75" customHeight="1">
      <c r="A149" s="1"/>
      <c r="B149" s="2"/>
      <c r="C149" s="48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</row>
    <row r="150" ht="15.75" customHeight="1">
      <c r="A150" s="1"/>
      <c r="B150" s="2"/>
      <c r="C150" s="48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</row>
    <row r="151" ht="15.75" customHeight="1">
      <c r="A151" s="1"/>
      <c r="B151" s="2"/>
      <c r="C151" s="48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</row>
    <row r="152" ht="15.75" customHeight="1">
      <c r="A152" s="1"/>
      <c r="B152" s="2"/>
      <c r="C152" s="48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</row>
    <row r="153" ht="15.75" customHeight="1">
      <c r="A153" s="1"/>
      <c r="B153" s="2"/>
      <c r="C153" s="48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ht="15.75" customHeight="1">
      <c r="A154" s="1"/>
      <c r="B154" s="2"/>
      <c r="C154" s="48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</row>
    <row r="155" ht="15.75" customHeight="1">
      <c r="A155" s="1"/>
      <c r="B155" s="2"/>
      <c r="C155" s="48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</row>
    <row r="156" ht="15.75" customHeight="1">
      <c r="A156" s="1"/>
      <c r="B156" s="2"/>
      <c r="C156" s="48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</row>
    <row r="157" ht="15.75" customHeight="1">
      <c r="A157" s="1"/>
      <c r="B157" s="2"/>
      <c r="C157" s="48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</row>
    <row r="158" ht="15.75" customHeight="1">
      <c r="A158" s="1"/>
      <c r="B158" s="2"/>
      <c r="C158" s="48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</row>
    <row r="159" ht="15.75" customHeight="1">
      <c r="A159" s="1"/>
      <c r="B159" s="2"/>
      <c r="C159" s="48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</row>
    <row r="160" ht="15.75" customHeight="1">
      <c r="A160" s="1"/>
      <c r="B160" s="2"/>
      <c r="C160" s="48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</row>
    <row r="161" ht="15.75" customHeight="1">
      <c r="A161" s="1"/>
      <c r="B161" s="2"/>
      <c r="C161" s="48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</row>
    <row r="162" ht="15.75" customHeight="1">
      <c r="A162" s="1"/>
      <c r="B162" s="2"/>
      <c r="C162" s="48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</row>
    <row r="163" ht="15.75" customHeight="1">
      <c r="A163" s="1"/>
      <c r="B163" s="2"/>
      <c r="C163" s="48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</row>
    <row r="164" ht="15.75" customHeight="1">
      <c r="A164" s="1"/>
      <c r="B164" s="2"/>
      <c r="C164" s="48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</row>
    <row r="165" ht="15.75" customHeight="1">
      <c r="A165" s="1"/>
      <c r="B165" s="2"/>
      <c r="C165" s="48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</row>
    <row r="166" ht="15.75" customHeight="1">
      <c r="A166" s="1"/>
      <c r="B166" s="2"/>
      <c r="C166" s="48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</row>
    <row r="167" ht="15.75" customHeight="1">
      <c r="A167" s="1"/>
      <c r="B167" s="2"/>
      <c r="C167" s="48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</row>
    <row r="168" ht="15.75" customHeight="1">
      <c r="A168" s="1"/>
      <c r="B168" s="2"/>
      <c r="C168" s="48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</row>
    <row r="169" ht="15.75" customHeight="1">
      <c r="A169" s="1"/>
      <c r="B169" s="2"/>
      <c r="C169" s="48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</row>
    <row r="170" ht="15.75" customHeight="1">
      <c r="A170" s="1"/>
      <c r="B170" s="2"/>
      <c r="C170" s="48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</row>
    <row r="171" ht="15.75" customHeight="1">
      <c r="A171" s="1"/>
      <c r="B171" s="2"/>
      <c r="C171" s="48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</row>
    <row r="172" ht="15.75" customHeight="1">
      <c r="A172" s="1"/>
      <c r="B172" s="2"/>
      <c r="C172" s="48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</row>
    <row r="173" ht="15.75" customHeight="1">
      <c r="A173" s="1"/>
      <c r="B173" s="2"/>
      <c r="C173" s="48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</row>
    <row r="174" ht="15.75" customHeight="1">
      <c r="A174" s="1"/>
      <c r="B174" s="2"/>
      <c r="C174" s="48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</row>
    <row r="175" ht="15.75" customHeight="1">
      <c r="A175" s="1"/>
      <c r="B175" s="2"/>
      <c r="C175" s="48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</row>
    <row r="176" ht="15.75" customHeight="1">
      <c r="A176" s="1"/>
      <c r="B176" s="2"/>
      <c r="C176" s="48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</row>
    <row r="177" ht="15.75" customHeight="1">
      <c r="A177" s="1"/>
      <c r="B177" s="2"/>
      <c r="C177" s="48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</row>
    <row r="178" ht="15.75" customHeight="1">
      <c r="A178" s="1"/>
      <c r="B178" s="2"/>
      <c r="C178" s="48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</row>
    <row r="179" ht="15.75" customHeight="1">
      <c r="A179" s="1"/>
      <c r="B179" s="2"/>
      <c r="C179" s="48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</row>
    <row r="180" ht="15.75" customHeight="1">
      <c r="A180" s="1"/>
      <c r="B180" s="2"/>
      <c r="C180" s="48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</row>
    <row r="181" ht="15.75" customHeight="1">
      <c r="A181" s="1"/>
      <c r="B181" s="2"/>
      <c r="C181" s="48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</row>
    <row r="182" ht="15.75" customHeight="1">
      <c r="A182" s="1"/>
      <c r="B182" s="2"/>
      <c r="C182" s="48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</row>
    <row r="183" ht="15.75" customHeight="1">
      <c r="A183" s="1"/>
      <c r="B183" s="2"/>
      <c r="C183" s="48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</row>
    <row r="184" ht="15.75" customHeight="1">
      <c r="A184" s="1"/>
      <c r="B184" s="2"/>
      <c r="C184" s="48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</row>
    <row r="185" ht="15.75" customHeight="1">
      <c r="A185" s="1"/>
      <c r="B185" s="2"/>
      <c r="C185" s="48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</row>
    <row r="186" ht="15.75" customHeight="1">
      <c r="A186" s="1"/>
      <c r="B186" s="2"/>
      <c r="C186" s="48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</row>
    <row r="187" ht="15.75" customHeight="1">
      <c r="A187" s="1"/>
      <c r="B187" s="2"/>
      <c r="C187" s="48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</row>
    <row r="188" ht="15.75" customHeight="1">
      <c r="A188" s="1"/>
      <c r="B188" s="2"/>
      <c r="C188" s="48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</row>
    <row r="189" ht="15.75" customHeight="1">
      <c r="A189" s="1"/>
      <c r="B189" s="2"/>
      <c r="C189" s="48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</row>
    <row r="190" ht="15.75" customHeight="1">
      <c r="A190" s="1"/>
      <c r="B190" s="2"/>
      <c r="C190" s="48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</row>
    <row r="191" ht="15.75" customHeight="1">
      <c r="A191" s="1"/>
      <c r="B191" s="2"/>
      <c r="C191" s="48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ht="15.75" customHeight="1">
      <c r="A192" s="1"/>
      <c r="B192" s="2"/>
      <c r="C192" s="48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</row>
    <row r="193" ht="15.75" customHeight="1">
      <c r="A193" s="1"/>
      <c r="B193" s="2"/>
      <c r="C193" s="48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ht="15.75" customHeight="1">
      <c r="A194" s="1"/>
      <c r="B194" s="2"/>
      <c r="C194" s="48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</row>
    <row r="195" ht="15.75" customHeight="1">
      <c r="A195" s="1"/>
      <c r="B195" s="2"/>
      <c r="C195" s="48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</row>
    <row r="196" ht="15.75" customHeight="1">
      <c r="A196" s="1"/>
      <c r="B196" s="2"/>
      <c r="C196" s="48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</row>
    <row r="197" ht="15.75" customHeight="1">
      <c r="A197" s="1"/>
      <c r="B197" s="2"/>
      <c r="C197" s="48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</row>
    <row r="198" ht="15.75" customHeight="1">
      <c r="A198" s="1"/>
      <c r="B198" s="2"/>
      <c r="C198" s="48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</row>
    <row r="199" ht="15.75" customHeight="1">
      <c r="A199" s="1"/>
      <c r="B199" s="2"/>
      <c r="C199" s="48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</row>
    <row r="200" ht="15.75" customHeight="1">
      <c r="A200" s="1"/>
      <c r="B200" s="2"/>
      <c r="C200" s="48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</row>
    <row r="201" ht="15.75" customHeight="1">
      <c r="A201" s="1"/>
      <c r="B201" s="2"/>
      <c r="C201" s="48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</row>
    <row r="202" ht="15.75" customHeight="1">
      <c r="A202" s="1"/>
      <c r="B202" s="2"/>
      <c r="C202" s="48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</row>
    <row r="203" ht="15.75" customHeight="1">
      <c r="A203" s="1"/>
      <c r="B203" s="2"/>
      <c r="C203" s="48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</row>
    <row r="204" ht="15.75" customHeight="1">
      <c r="A204" s="1"/>
      <c r="B204" s="2"/>
      <c r="C204" s="48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</row>
    <row r="205" ht="15.75" customHeight="1">
      <c r="A205" s="1"/>
      <c r="B205" s="2"/>
      <c r="C205" s="48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</row>
    <row r="206" ht="15.75" customHeight="1">
      <c r="A206" s="1"/>
      <c r="B206" s="2"/>
      <c r="C206" s="48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</row>
    <row r="207" ht="15.75" customHeight="1">
      <c r="A207" s="1"/>
      <c r="B207" s="2"/>
      <c r="C207" s="48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</row>
    <row r="208" ht="15.75" customHeight="1">
      <c r="A208" s="1"/>
      <c r="B208" s="2"/>
      <c r="C208" s="48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</row>
    <row r="209" ht="15.75" customHeight="1">
      <c r="A209" s="1"/>
      <c r="B209" s="2"/>
      <c r="C209" s="48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</row>
    <row r="210" ht="15.75" customHeight="1">
      <c r="A210" s="1"/>
      <c r="B210" s="2"/>
      <c r="C210" s="48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</row>
    <row r="211" ht="15.75" customHeight="1">
      <c r="A211" s="1"/>
      <c r="B211" s="2"/>
      <c r="C211" s="48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</row>
    <row r="212" ht="15.75" customHeight="1">
      <c r="A212" s="1"/>
      <c r="B212" s="2"/>
      <c r="C212" s="48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</row>
    <row r="213" ht="15.75" customHeight="1">
      <c r="A213" s="1"/>
      <c r="B213" s="2"/>
      <c r="C213" s="48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</row>
    <row r="214" ht="15.75" customHeight="1">
      <c r="A214" s="1"/>
      <c r="B214" s="2"/>
      <c r="C214" s="48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</row>
    <row r="215" ht="15.75" customHeight="1">
      <c r="A215" s="1"/>
      <c r="B215" s="2"/>
      <c r="C215" s="48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</row>
    <row r="216" ht="15.75" customHeight="1">
      <c r="A216" s="1"/>
      <c r="B216" s="2"/>
      <c r="C216" s="48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</row>
    <row r="217" ht="15.75" customHeight="1">
      <c r="A217" s="1"/>
      <c r="B217" s="2"/>
      <c r="C217" s="48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</row>
    <row r="218" ht="15.75" customHeight="1">
      <c r="A218" s="1"/>
      <c r="B218" s="2"/>
      <c r="C218" s="48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</row>
    <row r="219" ht="15.75" customHeight="1">
      <c r="A219" s="1"/>
      <c r="B219" s="2"/>
      <c r="C219" s="48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</row>
    <row r="220" ht="15.75" customHeight="1">
      <c r="A220" s="1"/>
      <c r="B220" s="2"/>
      <c r="C220" s="48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</row>
    <row r="221" ht="15.75" customHeight="1">
      <c r="A221" s="1"/>
      <c r="B221" s="2"/>
      <c r="C221" s="48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</row>
    <row r="222" ht="15.75" customHeight="1">
      <c r="A222" s="1"/>
      <c r="B222" s="2"/>
      <c r="C222" s="48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</row>
    <row r="223" ht="15.75" customHeight="1">
      <c r="A223" s="1"/>
      <c r="B223" s="2"/>
      <c r="C223" s="48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</row>
    <row r="224" ht="15.75" customHeight="1">
      <c r="A224" s="1"/>
      <c r="B224" s="2"/>
      <c r="C224" s="48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</row>
    <row r="225" ht="15.75" customHeight="1">
      <c r="A225" s="1"/>
      <c r="B225" s="2"/>
      <c r="C225" s="48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</row>
    <row r="226" ht="15.75" customHeight="1">
      <c r="A226" s="1"/>
      <c r="B226" s="2"/>
      <c r="C226" s="48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</row>
    <row r="227" ht="15.75" customHeight="1">
      <c r="A227" s="1"/>
      <c r="B227" s="2"/>
      <c r="C227" s="48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</row>
    <row r="228" ht="15.75" customHeight="1">
      <c r="A228" s="1"/>
      <c r="B228" s="2"/>
      <c r="C228" s="48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</row>
    <row r="229" ht="15.75" customHeight="1">
      <c r="A229" s="1"/>
      <c r="B229" s="2"/>
      <c r="C229" s="48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</row>
    <row r="230" ht="15.75" customHeight="1">
      <c r="A230" s="1"/>
      <c r="B230" s="2"/>
      <c r="C230" s="48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</row>
    <row r="231" ht="15.75" customHeight="1">
      <c r="A231" s="1"/>
      <c r="B231" s="2"/>
      <c r="C231" s="48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ht="15.75" customHeight="1">
      <c r="A232" s="1"/>
      <c r="B232" s="2"/>
      <c r="C232" s="48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</row>
    <row r="233" ht="15.75" customHeight="1">
      <c r="A233" s="1"/>
      <c r="B233" s="2"/>
      <c r="C233" s="48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</row>
    <row r="234" ht="15.75" customHeight="1">
      <c r="A234" s="1"/>
      <c r="B234" s="2"/>
      <c r="C234" s="48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ht="15.75" customHeight="1">
      <c r="A235" s="1"/>
      <c r="B235" s="2"/>
      <c r="C235" s="48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</row>
    <row r="236" ht="15.75" customHeight="1">
      <c r="A236" s="1"/>
      <c r="B236" s="2"/>
      <c r="C236" s="48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</row>
    <row r="237" ht="15.75" customHeight="1">
      <c r="A237" s="1"/>
      <c r="B237" s="2"/>
      <c r="C237" s="48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</row>
    <row r="238" ht="15.75" customHeight="1">
      <c r="A238" s="1"/>
      <c r="B238" s="2"/>
      <c r="C238" s="48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</row>
    <row r="239" ht="15.75" customHeight="1">
      <c r="A239" s="1"/>
      <c r="B239" s="2"/>
      <c r="C239" s="48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</row>
    <row r="240" ht="15.75" customHeight="1">
      <c r="A240" s="1"/>
      <c r="B240" s="2"/>
      <c r="C240" s="48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</row>
    <row r="241" ht="15.75" customHeight="1">
      <c r="A241" s="1"/>
      <c r="B241" s="2"/>
      <c r="C241" s="48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</row>
    <row r="242" ht="15.75" customHeight="1">
      <c r="A242" s="1"/>
      <c r="B242" s="2"/>
      <c r="C242" s="48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</row>
    <row r="243" ht="15.75" customHeight="1">
      <c r="A243" s="1"/>
      <c r="B243" s="2"/>
      <c r="C243" s="48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</row>
    <row r="244" ht="15.75" customHeight="1">
      <c r="A244" s="1"/>
      <c r="B244" s="2"/>
      <c r="C244" s="48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</row>
    <row r="245" ht="15.75" customHeight="1">
      <c r="A245" s="1"/>
      <c r="B245" s="2"/>
      <c r="C245" s="48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</row>
    <row r="246" ht="15.75" customHeight="1">
      <c r="A246" s="1"/>
      <c r="B246" s="2"/>
      <c r="C246" s="48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</row>
    <row r="247" ht="15.75" customHeight="1">
      <c r="A247" s="1"/>
      <c r="B247" s="2"/>
      <c r="C247" s="48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</row>
    <row r="248" ht="15.75" customHeight="1">
      <c r="A248" s="1"/>
      <c r="B248" s="2"/>
      <c r="C248" s="48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</row>
    <row r="249" ht="15.75" customHeight="1">
      <c r="A249" s="1"/>
      <c r="B249" s="2"/>
      <c r="C249" s="48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</row>
    <row r="250" ht="15.75" customHeight="1">
      <c r="A250" s="1"/>
      <c r="B250" s="2"/>
      <c r="C250" s="48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</row>
    <row r="251" ht="15.75" customHeight="1">
      <c r="A251" s="1"/>
      <c r="B251" s="2"/>
      <c r="C251" s="48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</row>
    <row r="252" ht="15.75" customHeight="1">
      <c r="A252" s="1"/>
      <c r="B252" s="2"/>
      <c r="C252" s="48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</row>
    <row r="253" ht="15.75" customHeight="1">
      <c r="A253" s="1"/>
      <c r="B253" s="2"/>
      <c r="C253" s="48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</row>
    <row r="254" ht="15.75" customHeight="1">
      <c r="A254" s="1"/>
      <c r="B254" s="2"/>
      <c r="C254" s="48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</row>
    <row r="255" ht="15.75" customHeight="1">
      <c r="A255" s="1"/>
      <c r="B255" s="2"/>
      <c r="C255" s="48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</row>
    <row r="256" ht="15.75" customHeight="1">
      <c r="A256" s="1"/>
      <c r="B256" s="2"/>
      <c r="C256" s="48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</row>
    <row r="257" ht="15.75" customHeight="1">
      <c r="A257" s="1"/>
      <c r="B257" s="2"/>
      <c r="C257" s="48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</row>
    <row r="258" ht="15.75" customHeight="1">
      <c r="A258" s="1"/>
      <c r="B258" s="2"/>
      <c r="C258" s="48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</row>
    <row r="259" ht="15.75" customHeight="1">
      <c r="A259" s="1"/>
      <c r="B259" s="2"/>
      <c r="C259" s="48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</row>
    <row r="260" ht="15.75" customHeight="1">
      <c r="A260" s="1"/>
      <c r="B260" s="2"/>
      <c r="C260" s="48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</row>
    <row r="261" ht="15.75" customHeight="1">
      <c r="A261" s="1"/>
      <c r="B261" s="2"/>
      <c r="C261" s="48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</row>
    <row r="262" ht="15.75" customHeight="1">
      <c r="A262" s="1"/>
      <c r="B262" s="2"/>
      <c r="C262" s="48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</row>
    <row r="263" ht="15.75" customHeight="1">
      <c r="A263" s="1"/>
      <c r="B263" s="2"/>
      <c r="C263" s="48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</row>
    <row r="264" ht="15.75" customHeight="1">
      <c r="A264" s="1"/>
      <c r="B264" s="2"/>
      <c r="C264" s="48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</row>
    <row r="265" ht="15.75" customHeight="1">
      <c r="A265" s="1"/>
      <c r="B265" s="2"/>
      <c r="C265" s="48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</row>
    <row r="266" ht="15.75" customHeight="1">
      <c r="A266" s="1"/>
      <c r="B266" s="2"/>
      <c r="C266" s="48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</row>
    <row r="267" ht="15.75" customHeight="1">
      <c r="A267" s="1"/>
      <c r="B267" s="2"/>
      <c r="C267" s="48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</row>
    <row r="268" ht="15.75" customHeight="1">
      <c r="A268" s="1"/>
      <c r="B268" s="2"/>
      <c r="C268" s="48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</row>
    <row r="269" ht="15.75" customHeight="1">
      <c r="A269" s="1"/>
      <c r="B269" s="2"/>
      <c r="C269" s="48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ht="15.75" customHeight="1">
      <c r="A270" s="1"/>
      <c r="B270" s="2"/>
      <c r="C270" s="48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</row>
    <row r="271" ht="15.75" customHeight="1">
      <c r="A271" s="1"/>
      <c r="B271" s="2"/>
      <c r="C271" s="48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</row>
    <row r="272" ht="15.75" customHeight="1">
      <c r="A272" s="1"/>
      <c r="B272" s="2"/>
      <c r="C272" s="48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</row>
    <row r="273" ht="15.75" customHeight="1">
      <c r="A273" s="1"/>
      <c r="B273" s="2"/>
      <c r="C273" s="48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</row>
    <row r="274" ht="15.75" customHeight="1">
      <c r="A274" s="1"/>
      <c r="B274" s="2"/>
      <c r="C274" s="48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</row>
    <row r="275" ht="15.75" customHeight="1">
      <c r="A275" s="1"/>
      <c r="B275" s="2"/>
      <c r="C275" s="48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ht="15.75" customHeight="1">
      <c r="A276" s="1"/>
      <c r="B276" s="2"/>
      <c r="C276" s="48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</row>
    <row r="277" ht="15.75" customHeight="1">
      <c r="A277" s="1"/>
      <c r="B277" s="2"/>
      <c r="C277" s="48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</row>
    <row r="278" ht="15.75" customHeight="1">
      <c r="A278" s="1"/>
      <c r="B278" s="2"/>
      <c r="C278" s="48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</row>
    <row r="279" ht="15.75" customHeight="1">
      <c r="A279" s="1"/>
      <c r="B279" s="2"/>
      <c r="C279" s="48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</row>
    <row r="280" ht="15.75" customHeight="1">
      <c r="A280" s="1"/>
      <c r="B280" s="2"/>
      <c r="C280" s="48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</row>
    <row r="281" ht="15.75" customHeight="1">
      <c r="A281" s="1"/>
      <c r="B281" s="2"/>
      <c r="C281" s="48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</row>
    <row r="282" ht="15.75" customHeight="1">
      <c r="A282" s="1"/>
      <c r="B282" s="2"/>
      <c r="C282" s="48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</row>
    <row r="283" ht="15.75" customHeight="1">
      <c r="A283" s="1"/>
      <c r="B283" s="2"/>
      <c r="C283" s="48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</row>
    <row r="284" ht="15.75" customHeight="1">
      <c r="A284" s="1"/>
      <c r="B284" s="2"/>
      <c r="C284" s="48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</row>
    <row r="285" ht="15.75" customHeight="1">
      <c r="A285" s="1"/>
      <c r="B285" s="2"/>
      <c r="C285" s="48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</row>
    <row r="286" ht="15.75" customHeight="1">
      <c r="A286" s="1"/>
      <c r="B286" s="2"/>
      <c r="C286" s="48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</row>
    <row r="287" ht="15.75" customHeight="1">
      <c r="A287" s="1"/>
      <c r="B287" s="2"/>
      <c r="C287" s="48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</row>
    <row r="288" ht="15.75" customHeight="1">
      <c r="A288" s="1"/>
      <c r="B288" s="2"/>
      <c r="C288" s="48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</row>
    <row r="289" ht="15.75" customHeight="1">
      <c r="A289" s="1"/>
      <c r="B289" s="2"/>
      <c r="C289" s="48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</row>
    <row r="290" ht="15.75" customHeight="1">
      <c r="A290" s="1"/>
      <c r="B290" s="2"/>
      <c r="C290" s="48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</row>
    <row r="291" ht="15.75" customHeight="1">
      <c r="A291" s="1"/>
      <c r="B291" s="2"/>
      <c r="C291" s="48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</row>
    <row r="292" ht="15.75" customHeight="1">
      <c r="A292" s="1"/>
      <c r="B292" s="2"/>
      <c r="C292" s="48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</row>
    <row r="293" ht="15.75" customHeight="1">
      <c r="A293" s="1"/>
      <c r="B293" s="2"/>
      <c r="C293" s="48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</row>
    <row r="294" ht="15.75" customHeight="1">
      <c r="A294" s="1"/>
      <c r="B294" s="2"/>
      <c r="C294" s="48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</row>
    <row r="295" ht="15.75" customHeight="1">
      <c r="A295" s="1"/>
      <c r="B295" s="2"/>
      <c r="C295" s="48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</row>
    <row r="296" ht="15.75" customHeight="1">
      <c r="A296" s="1"/>
      <c r="B296" s="2"/>
      <c r="C296" s="48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</row>
    <row r="297" ht="15.75" customHeight="1">
      <c r="A297" s="1"/>
      <c r="B297" s="2"/>
      <c r="C297" s="48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</row>
    <row r="298" ht="15.75" customHeight="1">
      <c r="A298" s="1"/>
      <c r="B298" s="2"/>
      <c r="C298" s="48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</row>
    <row r="299" ht="15.75" customHeight="1">
      <c r="A299" s="1"/>
      <c r="B299" s="2"/>
      <c r="C299" s="48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</row>
    <row r="300" ht="15.75" customHeight="1">
      <c r="A300" s="1"/>
      <c r="B300" s="2"/>
      <c r="C300" s="48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</row>
    <row r="301" ht="15.75" customHeight="1">
      <c r="A301" s="1"/>
      <c r="B301" s="2"/>
      <c r="C301" s="48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</row>
    <row r="302" ht="15.75" customHeight="1">
      <c r="A302" s="1"/>
      <c r="B302" s="2"/>
      <c r="C302" s="48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</row>
    <row r="303" ht="15.75" customHeight="1">
      <c r="A303" s="1"/>
      <c r="B303" s="2"/>
      <c r="C303" s="48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</row>
    <row r="304" ht="15.75" customHeight="1">
      <c r="A304" s="1"/>
      <c r="B304" s="2"/>
      <c r="C304" s="48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</row>
    <row r="305" ht="15.75" customHeight="1">
      <c r="A305" s="1"/>
      <c r="B305" s="2"/>
      <c r="C305" s="48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</row>
    <row r="306" ht="15.75" customHeight="1">
      <c r="A306" s="1"/>
      <c r="B306" s="2"/>
      <c r="C306" s="48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</row>
    <row r="307" ht="15.75" customHeight="1">
      <c r="A307" s="1"/>
      <c r="B307" s="2"/>
      <c r="C307" s="48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</row>
    <row r="308" ht="15.75" customHeight="1">
      <c r="A308" s="1"/>
      <c r="B308" s="2"/>
      <c r="C308" s="48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</row>
    <row r="309" ht="15.75" customHeight="1">
      <c r="A309" s="1"/>
      <c r="B309" s="2"/>
      <c r="C309" s="48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</row>
    <row r="310" ht="15.75" customHeight="1">
      <c r="A310" s="1"/>
      <c r="B310" s="2"/>
      <c r="C310" s="48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</row>
    <row r="311" ht="15.75" customHeight="1">
      <c r="A311" s="1"/>
      <c r="B311" s="2"/>
      <c r="C311" s="48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ht="15.75" customHeight="1">
      <c r="A312" s="1"/>
      <c r="B312" s="2"/>
      <c r="C312" s="48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</row>
    <row r="313" ht="15.75" customHeight="1">
      <c r="A313" s="1"/>
      <c r="B313" s="2"/>
      <c r="C313" s="48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</row>
    <row r="314" ht="15.75" customHeight="1">
      <c r="A314" s="1"/>
      <c r="B314" s="2"/>
      <c r="C314" s="48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ht="15.75" customHeight="1">
      <c r="A315" s="1"/>
      <c r="B315" s="2"/>
      <c r="C315" s="48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</row>
    <row r="316" ht="15.75" customHeight="1">
      <c r="A316" s="1"/>
      <c r="B316" s="2"/>
      <c r="C316" s="48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</row>
    <row r="317" ht="15.75" customHeight="1">
      <c r="A317" s="1"/>
      <c r="B317" s="2"/>
      <c r="C317" s="48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</row>
    <row r="318" ht="15.75" customHeight="1">
      <c r="A318" s="1"/>
      <c r="B318" s="2"/>
      <c r="C318" s="48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</row>
    <row r="319" ht="15.75" customHeight="1">
      <c r="A319" s="1"/>
      <c r="B319" s="2"/>
      <c r="C319" s="48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</row>
    <row r="320" ht="15.75" customHeight="1">
      <c r="A320" s="1"/>
      <c r="B320" s="2"/>
      <c r="C320" s="48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</row>
    <row r="321" ht="15.75" customHeight="1">
      <c r="A321" s="1"/>
      <c r="B321" s="2"/>
      <c r="C321" s="48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</row>
    <row r="322" ht="15.75" customHeight="1">
      <c r="A322" s="1"/>
      <c r="B322" s="2"/>
      <c r="C322" s="48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</row>
    <row r="323" ht="15.75" customHeight="1">
      <c r="A323" s="1"/>
      <c r="B323" s="2"/>
      <c r="C323" s="48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</row>
    <row r="324" ht="15.75" customHeight="1">
      <c r="A324" s="1"/>
      <c r="B324" s="2"/>
      <c r="C324" s="48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</row>
    <row r="325" ht="15.75" customHeight="1">
      <c r="A325" s="1"/>
      <c r="B325" s="2"/>
      <c r="C325" s="48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</row>
    <row r="326" ht="15.75" customHeight="1">
      <c r="A326" s="1"/>
      <c r="B326" s="2"/>
      <c r="C326" s="48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</row>
    <row r="327" ht="15.75" customHeight="1">
      <c r="A327" s="1"/>
      <c r="B327" s="2"/>
      <c r="C327" s="48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</row>
    <row r="328" ht="15.75" customHeight="1">
      <c r="A328" s="1"/>
      <c r="B328" s="2"/>
      <c r="C328" s="48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</row>
    <row r="329" ht="15.75" customHeight="1">
      <c r="A329" s="1"/>
      <c r="B329" s="2"/>
      <c r="C329" s="48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</row>
    <row r="330" ht="15.75" customHeight="1">
      <c r="A330" s="1"/>
      <c r="B330" s="2"/>
      <c r="C330" s="48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</row>
    <row r="331" ht="15.75" customHeight="1">
      <c r="A331" s="1"/>
      <c r="B331" s="2"/>
      <c r="C331" s="48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</row>
    <row r="332" ht="15.75" customHeight="1">
      <c r="A332" s="1"/>
      <c r="B332" s="2"/>
      <c r="C332" s="48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</row>
    <row r="333" ht="15.75" customHeight="1">
      <c r="A333" s="1"/>
      <c r="B333" s="2"/>
      <c r="C333" s="48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</row>
    <row r="334" ht="15.75" customHeight="1">
      <c r="A334" s="1"/>
      <c r="B334" s="2"/>
      <c r="C334" s="48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</row>
    <row r="335" ht="15.75" customHeight="1">
      <c r="A335" s="1"/>
      <c r="B335" s="2"/>
      <c r="C335" s="48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</row>
    <row r="336" ht="15.75" customHeight="1">
      <c r="A336" s="1"/>
      <c r="B336" s="2"/>
      <c r="C336" s="48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</row>
    <row r="337" ht="15.75" customHeight="1">
      <c r="A337" s="1"/>
      <c r="B337" s="2"/>
      <c r="C337" s="48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</row>
    <row r="338" ht="15.75" customHeight="1">
      <c r="A338" s="1"/>
      <c r="B338" s="2"/>
      <c r="C338" s="48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</row>
    <row r="339" ht="15.75" customHeight="1">
      <c r="A339" s="1"/>
      <c r="B339" s="2"/>
      <c r="C339" s="48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</row>
    <row r="340" ht="15.75" customHeight="1">
      <c r="A340" s="1"/>
      <c r="B340" s="2"/>
      <c r="C340" s="48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</row>
    <row r="341" ht="15.75" customHeight="1">
      <c r="A341" s="1"/>
      <c r="B341" s="2"/>
      <c r="C341" s="48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</row>
    <row r="342" ht="15.75" customHeight="1">
      <c r="A342" s="1"/>
      <c r="B342" s="2"/>
      <c r="C342" s="48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</row>
    <row r="343" ht="15.75" customHeight="1">
      <c r="A343" s="1"/>
      <c r="B343" s="2"/>
      <c r="C343" s="48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</row>
    <row r="344" ht="15.75" customHeight="1">
      <c r="A344" s="1"/>
      <c r="B344" s="2"/>
      <c r="C344" s="48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</row>
    <row r="345" ht="15.75" customHeight="1">
      <c r="A345" s="1"/>
      <c r="B345" s="2"/>
      <c r="C345" s="48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</row>
    <row r="346" ht="15.75" customHeight="1">
      <c r="A346" s="1"/>
      <c r="B346" s="2"/>
      <c r="C346" s="48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</row>
    <row r="347" ht="15.75" customHeight="1">
      <c r="A347" s="1"/>
      <c r="B347" s="2"/>
      <c r="C347" s="48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</row>
    <row r="348" ht="15.75" customHeight="1">
      <c r="A348" s="1"/>
      <c r="B348" s="2"/>
      <c r="C348" s="48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</row>
    <row r="349" ht="15.75" customHeight="1">
      <c r="A349" s="1"/>
      <c r="B349" s="2"/>
      <c r="C349" s="48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ht="15.75" customHeight="1">
      <c r="A350" s="1"/>
      <c r="B350" s="2"/>
      <c r="C350" s="48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</row>
    <row r="351" ht="15.75" customHeight="1">
      <c r="A351" s="1"/>
      <c r="B351" s="2"/>
      <c r="C351" s="48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</row>
    <row r="352" ht="15.75" customHeight="1">
      <c r="A352" s="1"/>
      <c r="B352" s="2"/>
      <c r="C352" s="48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</row>
    <row r="353" ht="15.75" customHeight="1">
      <c r="A353" s="1"/>
      <c r="B353" s="2"/>
      <c r="C353" s="48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</row>
    <row r="354" ht="15.75" customHeight="1">
      <c r="A354" s="1"/>
      <c r="B354" s="2"/>
      <c r="C354" s="48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ht="15.75" customHeight="1">
      <c r="A355" s="1"/>
      <c r="B355" s="2"/>
      <c r="C355" s="48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</row>
    <row r="356" ht="15.75" customHeight="1">
      <c r="A356" s="1"/>
      <c r="B356" s="2"/>
      <c r="C356" s="48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</row>
    <row r="357" ht="15.75" customHeight="1">
      <c r="A357" s="1"/>
      <c r="B357" s="2"/>
      <c r="C357" s="48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</row>
    <row r="358" ht="15.75" customHeight="1">
      <c r="A358" s="1"/>
      <c r="B358" s="2"/>
      <c r="C358" s="48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</row>
    <row r="359" ht="15.75" customHeight="1">
      <c r="A359" s="1"/>
      <c r="B359" s="2"/>
      <c r="C359" s="48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</row>
    <row r="360" ht="15.75" customHeight="1">
      <c r="A360" s="1"/>
      <c r="B360" s="2"/>
      <c r="C360" s="48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</row>
    <row r="361" ht="15.75" customHeight="1">
      <c r="A361" s="1"/>
      <c r="B361" s="2"/>
      <c r="C361" s="48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</row>
    <row r="362" ht="15.75" customHeight="1">
      <c r="A362" s="1"/>
      <c r="B362" s="2"/>
      <c r="C362" s="48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</row>
    <row r="363" ht="15.75" customHeight="1">
      <c r="A363" s="1"/>
      <c r="B363" s="2"/>
      <c r="C363" s="48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</row>
    <row r="364" ht="15.75" customHeight="1">
      <c r="A364" s="1"/>
      <c r="B364" s="2"/>
      <c r="C364" s="48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</row>
    <row r="365" ht="15.75" customHeight="1">
      <c r="A365" s="1"/>
      <c r="B365" s="2"/>
      <c r="C365" s="48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</row>
    <row r="366" ht="15.75" customHeight="1">
      <c r="A366" s="1"/>
      <c r="B366" s="2"/>
      <c r="C366" s="48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</row>
    <row r="367" ht="15.75" customHeight="1">
      <c r="A367" s="1"/>
      <c r="B367" s="2"/>
      <c r="C367" s="48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</row>
    <row r="368" ht="15.75" customHeight="1">
      <c r="A368" s="1"/>
      <c r="B368" s="2"/>
      <c r="C368" s="48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</row>
    <row r="369" ht="15.75" customHeight="1">
      <c r="A369" s="1"/>
      <c r="B369" s="2"/>
      <c r="C369" s="48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</row>
    <row r="370" ht="15.75" customHeight="1">
      <c r="A370" s="1"/>
      <c r="B370" s="2"/>
      <c r="C370" s="48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</row>
    <row r="371" ht="15.75" customHeight="1">
      <c r="A371" s="1"/>
      <c r="B371" s="2"/>
      <c r="C371" s="48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</row>
    <row r="372" ht="15.75" customHeight="1">
      <c r="A372" s="1"/>
      <c r="B372" s="2"/>
      <c r="C372" s="48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</row>
    <row r="373" ht="15.75" customHeight="1">
      <c r="A373" s="1"/>
      <c r="B373" s="2"/>
      <c r="C373" s="48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</row>
    <row r="374" ht="15.75" customHeight="1">
      <c r="A374" s="1"/>
      <c r="B374" s="2"/>
      <c r="C374" s="48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</row>
    <row r="375" ht="15.75" customHeight="1">
      <c r="A375" s="1"/>
      <c r="B375" s="2"/>
      <c r="C375" s="48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</row>
    <row r="376" ht="15.75" customHeight="1">
      <c r="A376" s="1"/>
      <c r="B376" s="2"/>
      <c r="C376" s="48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</row>
    <row r="377" ht="15.75" customHeight="1">
      <c r="A377" s="1"/>
      <c r="B377" s="2"/>
      <c r="C377" s="48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</row>
    <row r="378" ht="15.75" customHeight="1">
      <c r="A378" s="1"/>
      <c r="B378" s="2"/>
      <c r="C378" s="48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</row>
    <row r="379" ht="15.75" customHeight="1">
      <c r="A379" s="1"/>
      <c r="B379" s="2"/>
      <c r="C379" s="48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</row>
    <row r="380" ht="15.75" customHeight="1">
      <c r="A380" s="1"/>
      <c r="B380" s="2"/>
      <c r="C380" s="48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</row>
    <row r="381" ht="15.75" customHeight="1">
      <c r="A381" s="1"/>
      <c r="B381" s="2"/>
      <c r="C381" s="48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</row>
    <row r="382" ht="15.75" customHeight="1">
      <c r="A382" s="1"/>
      <c r="B382" s="2"/>
      <c r="C382" s="48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</row>
    <row r="383" ht="15.75" customHeight="1">
      <c r="A383" s="1"/>
      <c r="B383" s="2"/>
      <c r="C383" s="48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</row>
    <row r="384" ht="15.75" customHeight="1">
      <c r="A384" s="1"/>
      <c r="B384" s="2"/>
      <c r="C384" s="48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</row>
    <row r="385" ht="15.75" customHeight="1">
      <c r="A385" s="1"/>
      <c r="B385" s="2"/>
      <c r="C385" s="48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</row>
    <row r="386" ht="15.75" customHeight="1">
      <c r="A386" s="1"/>
      <c r="B386" s="2"/>
      <c r="C386" s="48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</row>
    <row r="387" ht="15.75" customHeight="1">
      <c r="A387" s="1"/>
      <c r="B387" s="2"/>
      <c r="C387" s="48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</row>
    <row r="388" ht="15.75" customHeight="1">
      <c r="A388" s="1"/>
      <c r="B388" s="2"/>
      <c r="C388" s="48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</row>
    <row r="389" ht="15.75" customHeight="1">
      <c r="A389" s="1"/>
      <c r="B389" s="2"/>
      <c r="C389" s="48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</row>
    <row r="390" ht="15.75" customHeight="1">
      <c r="A390" s="1"/>
      <c r="B390" s="2"/>
      <c r="C390" s="48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ht="15.75" customHeight="1">
      <c r="A391" s="1"/>
      <c r="B391" s="2"/>
      <c r="C391" s="48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</row>
    <row r="392" ht="15.75" customHeight="1">
      <c r="A392" s="1"/>
      <c r="B392" s="2"/>
      <c r="C392" s="48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</row>
    <row r="393" ht="15.75" customHeight="1">
      <c r="A393" s="1"/>
      <c r="B393" s="2"/>
      <c r="C393" s="48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</row>
    <row r="394" ht="15.75" customHeight="1">
      <c r="A394" s="1"/>
      <c r="B394" s="2"/>
      <c r="C394" s="48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ht="15.75" customHeight="1">
      <c r="A395" s="1"/>
      <c r="B395" s="2"/>
      <c r="C395" s="48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</row>
    <row r="396" ht="15.75" customHeight="1">
      <c r="A396" s="1"/>
      <c r="B396" s="2"/>
      <c r="C396" s="48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</row>
    <row r="397" ht="15.75" customHeight="1">
      <c r="A397" s="1"/>
      <c r="B397" s="2"/>
      <c r="C397" s="48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</row>
    <row r="398" ht="15.75" customHeight="1">
      <c r="A398" s="1"/>
      <c r="B398" s="2"/>
      <c r="C398" s="48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</row>
    <row r="399" ht="15.75" customHeight="1">
      <c r="A399" s="1"/>
      <c r="B399" s="2"/>
      <c r="C399" s="48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</row>
    <row r="400" ht="15.75" customHeight="1">
      <c r="A400" s="1"/>
      <c r="B400" s="2"/>
      <c r="C400" s="48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</row>
    <row r="401" ht="15.75" customHeight="1">
      <c r="A401" s="1"/>
      <c r="B401" s="2"/>
      <c r="C401" s="48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</row>
    <row r="402" ht="15.75" customHeight="1">
      <c r="A402" s="1"/>
      <c r="B402" s="2"/>
      <c r="C402" s="48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</row>
    <row r="403" ht="15.75" customHeight="1">
      <c r="A403" s="1"/>
      <c r="B403" s="2"/>
      <c r="C403" s="48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</row>
    <row r="404" ht="15.75" customHeight="1">
      <c r="A404" s="1"/>
      <c r="B404" s="2"/>
      <c r="C404" s="48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</row>
    <row r="405" ht="15.75" customHeight="1">
      <c r="A405" s="1"/>
      <c r="B405" s="2"/>
      <c r="C405" s="48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</row>
    <row r="406" ht="15.75" customHeight="1">
      <c r="A406" s="1"/>
      <c r="B406" s="2"/>
      <c r="C406" s="48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</row>
    <row r="407" ht="15.75" customHeight="1">
      <c r="A407" s="1"/>
      <c r="B407" s="2"/>
      <c r="C407" s="48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</row>
    <row r="408" ht="15.75" customHeight="1">
      <c r="A408" s="1"/>
      <c r="B408" s="2"/>
      <c r="C408" s="48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</row>
    <row r="409" ht="15.75" customHeight="1">
      <c r="A409" s="1"/>
      <c r="B409" s="2"/>
      <c r="C409" s="48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</row>
    <row r="410" ht="15.75" customHeight="1">
      <c r="A410" s="1"/>
      <c r="B410" s="2"/>
      <c r="C410" s="48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</row>
    <row r="411" ht="15.75" customHeight="1">
      <c r="A411" s="1"/>
      <c r="B411" s="2"/>
      <c r="C411" s="48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</row>
    <row r="412" ht="15.75" customHeight="1">
      <c r="A412" s="1"/>
      <c r="B412" s="2"/>
      <c r="C412" s="48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</row>
    <row r="413" ht="15.75" customHeight="1">
      <c r="A413" s="1"/>
      <c r="B413" s="2"/>
      <c r="C413" s="48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</row>
    <row r="414" ht="15.75" customHeight="1">
      <c r="A414" s="1"/>
      <c r="B414" s="2"/>
      <c r="C414" s="48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</row>
    <row r="415" ht="15.75" customHeight="1">
      <c r="A415" s="1"/>
      <c r="B415" s="2"/>
      <c r="C415" s="48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</row>
    <row r="416" ht="15.75" customHeight="1">
      <c r="A416" s="1"/>
      <c r="B416" s="2"/>
      <c r="C416" s="48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</row>
    <row r="417" ht="15.75" customHeight="1">
      <c r="A417" s="1"/>
      <c r="B417" s="2"/>
      <c r="C417" s="48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</row>
    <row r="418" ht="15.75" customHeight="1">
      <c r="A418" s="1"/>
      <c r="B418" s="2"/>
      <c r="C418" s="48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</row>
    <row r="419" ht="15.75" customHeight="1">
      <c r="A419" s="1"/>
      <c r="B419" s="2"/>
      <c r="C419" s="48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</row>
    <row r="420" ht="15.75" customHeight="1">
      <c r="A420" s="1"/>
      <c r="B420" s="2"/>
      <c r="C420" s="48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</row>
    <row r="421" ht="15.75" customHeight="1">
      <c r="A421" s="1"/>
      <c r="B421" s="2"/>
      <c r="C421" s="48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</row>
    <row r="422" ht="15.75" customHeight="1">
      <c r="A422" s="1"/>
      <c r="B422" s="2"/>
      <c r="C422" s="48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</row>
    <row r="423" ht="15.75" customHeight="1">
      <c r="A423" s="1"/>
      <c r="B423" s="2"/>
      <c r="C423" s="48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</row>
    <row r="424" ht="15.75" customHeight="1">
      <c r="A424" s="1"/>
      <c r="B424" s="2"/>
      <c r="C424" s="48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</row>
    <row r="425" ht="15.75" customHeight="1">
      <c r="A425" s="1"/>
      <c r="B425" s="2"/>
      <c r="C425" s="48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</row>
    <row r="426" ht="15.75" customHeight="1">
      <c r="A426" s="1"/>
      <c r="B426" s="2"/>
      <c r="C426" s="48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</row>
    <row r="427" ht="15.75" customHeight="1">
      <c r="A427" s="1"/>
      <c r="B427" s="2"/>
      <c r="C427" s="48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</row>
    <row r="428" ht="15.75" customHeight="1">
      <c r="A428" s="1"/>
      <c r="B428" s="2"/>
      <c r="C428" s="48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ht="15.75" customHeight="1">
      <c r="A429" s="1"/>
      <c r="B429" s="2"/>
      <c r="C429" s="48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</row>
    <row r="430" ht="15.75" customHeight="1">
      <c r="A430" s="1"/>
      <c r="B430" s="2"/>
      <c r="C430" s="48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</row>
    <row r="431" ht="15.75" customHeight="1">
      <c r="A431" s="1"/>
      <c r="B431" s="2"/>
      <c r="C431" s="48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</row>
    <row r="432" ht="15.75" customHeight="1">
      <c r="A432" s="1"/>
      <c r="B432" s="2"/>
      <c r="C432" s="48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</row>
    <row r="433" ht="15.75" customHeight="1">
      <c r="A433" s="1"/>
      <c r="B433" s="2"/>
      <c r="C433" s="48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</row>
    <row r="434" ht="15.75" customHeight="1">
      <c r="A434" s="1"/>
      <c r="B434" s="2"/>
      <c r="C434" s="48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ht="15.75" customHeight="1">
      <c r="A435" s="1"/>
      <c r="B435" s="2"/>
      <c r="C435" s="48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</row>
    <row r="436" ht="15.75" customHeight="1">
      <c r="A436" s="1"/>
      <c r="B436" s="2"/>
      <c r="C436" s="48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</row>
    <row r="437" ht="15.75" customHeight="1">
      <c r="A437" s="1"/>
      <c r="B437" s="2"/>
      <c r="C437" s="48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</row>
    <row r="438" ht="15.75" customHeight="1">
      <c r="A438" s="1"/>
      <c r="B438" s="2"/>
      <c r="C438" s="48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</row>
    <row r="439" ht="15.75" customHeight="1">
      <c r="A439" s="1"/>
      <c r="B439" s="2"/>
      <c r="C439" s="48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</row>
    <row r="440" ht="15.75" customHeight="1">
      <c r="A440" s="1"/>
      <c r="B440" s="2"/>
      <c r="C440" s="48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</row>
    <row r="441" ht="15.75" customHeight="1">
      <c r="A441" s="1"/>
      <c r="B441" s="2"/>
      <c r="C441" s="48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</row>
    <row r="442" ht="15.75" customHeight="1">
      <c r="A442" s="1"/>
      <c r="B442" s="2"/>
      <c r="C442" s="48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</row>
    <row r="443" ht="15.75" customHeight="1">
      <c r="A443" s="1"/>
      <c r="B443" s="2"/>
      <c r="C443" s="48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</row>
    <row r="444" ht="15.75" customHeight="1">
      <c r="A444" s="1"/>
      <c r="B444" s="2"/>
      <c r="C444" s="48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</row>
    <row r="445" ht="15.75" customHeight="1">
      <c r="A445" s="1"/>
      <c r="B445" s="2"/>
      <c r="C445" s="48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</row>
    <row r="446" ht="15.75" customHeight="1">
      <c r="A446" s="1"/>
      <c r="B446" s="2"/>
      <c r="C446" s="48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</row>
    <row r="447" ht="15.75" customHeight="1">
      <c r="A447" s="1"/>
      <c r="B447" s="2"/>
      <c r="C447" s="48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</row>
    <row r="448" ht="15.75" customHeight="1">
      <c r="A448" s="1"/>
      <c r="B448" s="2"/>
      <c r="C448" s="48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</row>
    <row r="449" ht="15.75" customHeight="1">
      <c r="A449" s="1"/>
      <c r="B449" s="2"/>
      <c r="C449" s="48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</row>
    <row r="450" ht="15.75" customHeight="1">
      <c r="A450" s="1"/>
      <c r="B450" s="2"/>
      <c r="C450" s="48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</row>
    <row r="451" ht="15.75" customHeight="1">
      <c r="A451" s="1"/>
      <c r="B451" s="2"/>
      <c r="C451" s="48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</row>
    <row r="452" ht="15.75" customHeight="1">
      <c r="A452" s="1"/>
      <c r="B452" s="2"/>
      <c r="C452" s="48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</row>
    <row r="453" ht="15.75" customHeight="1">
      <c r="A453" s="1"/>
      <c r="B453" s="2"/>
      <c r="C453" s="48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</row>
    <row r="454" ht="15.75" customHeight="1">
      <c r="A454" s="1"/>
      <c r="B454" s="2"/>
      <c r="C454" s="48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</row>
    <row r="455" ht="15.75" customHeight="1">
      <c r="A455" s="1"/>
      <c r="B455" s="2"/>
      <c r="C455" s="48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</row>
    <row r="456" ht="15.75" customHeight="1">
      <c r="A456" s="1"/>
      <c r="B456" s="2"/>
      <c r="C456" s="48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</row>
    <row r="457" ht="15.75" customHeight="1">
      <c r="A457" s="1"/>
      <c r="B457" s="2"/>
      <c r="C457" s="48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</row>
    <row r="458" ht="15.75" customHeight="1">
      <c r="A458" s="1"/>
      <c r="B458" s="2"/>
      <c r="C458" s="48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</row>
    <row r="459" ht="15.75" customHeight="1">
      <c r="A459" s="1"/>
      <c r="B459" s="2"/>
      <c r="C459" s="48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</row>
    <row r="460" ht="15.75" customHeight="1">
      <c r="A460" s="1"/>
      <c r="B460" s="2"/>
      <c r="C460" s="48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</row>
    <row r="461" ht="15.75" customHeight="1">
      <c r="A461" s="1"/>
      <c r="B461" s="2"/>
      <c r="C461" s="48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</row>
    <row r="462" ht="15.75" customHeight="1">
      <c r="A462" s="1"/>
      <c r="B462" s="2"/>
      <c r="C462" s="48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</row>
    <row r="463" ht="15.75" customHeight="1">
      <c r="A463" s="1"/>
      <c r="B463" s="2"/>
      <c r="C463" s="48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</row>
    <row r="464" ht="15.75" customHeight="1">
      <c r="A464" s="1"/>
      <c r="B464" s="2"/>
      <c r="C464" s="48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</row>
    <row r="465" ht="15.75" customHeight="1">
      <c r="A465" s="1"/>
      <c r="B465" s="2"/>
      <c r="C465" s="48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</row>
    <row r="466" ht="15.75" customHeight="1">
      <c r="A466" s="1"/>
      <c r="B466" s="2"/>
      <c r="C466" s="48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</row>
    <row r="467" ht="15.75" customHeight="1">
      <c r="A467" s="1"/>
      <c r="B467" s="2"/>
      <c r="C467" s="48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</row>
    <row r="468" ht="15.75" customHeight="1">
      <c r="A468" s="1"/>
      <c r="B468" s="2"/>
      <c r="C468" s="48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ht="15.75" customHeight="1">
      <c r="A469" s="1"/>
      <c r="B469" s="2"/>
      <c r="C469" s="48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</row>
    <row r="470" ht="15.75" customHeight="1">
      <c r="A470" s="1"/>
      <c r="B470" s="2"/>
      <c r="C470" s="48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</row>
    <row r="471" ht="15.75" customHeight="1">
      <c r="A471" s="1"/>
      <c r="B471" s="2"/>
      <c r="C471" s="48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</row>
    <row r="472" ht="15.75" customHeight="1">
      <c r="A472" s="1"/>
      <c r="B472" s="2"/>
      <c r="C472" s="48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</row>
    <row r="473" ht="15.75" customHeight="1">
      <c r="A473" s="1"/>
      <c r="B473" s="2"/>
      <c r="C473" s="48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ht="15.75" customHeight="1">
      <c r="A474" s="1"/>
      <c r="B474" s="2"/>
      <c r="C474" s="48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</row>
    <row r="475" ht="15.75" customHeight="1">
      <c r="A475" s="1"/>
      <c r="B475" s="2"/>
      <c r="C475" s="48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</row>
    <row r="476" ht="15.75" customHeight="1">
      <c r="A476" s="1"/>
      <c r="B476" s="2"/>
      <c r="C476" s="48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</row>
    <row r="477" ht="15.75" customHeight="1">
      <c r="A477" s="1"/>
      <c r="B477" s="2"/>
      <c r="C477" s="48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</row>
    <row r="478" ht="15.75" customHeight="1">
      <c r="A478" s="1"/>
      <c r="B478" s="2"/>
      <c r="C478" s="48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</row>
    <row r="479" ht="15.75" customHeight="1">
      <c r="A479" s="1"/>
      <c r="B479" s="2"/>
      <c r="C479" s="48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</row>
    <row r="480" ht="15.75" customHeight="1">
      <c r="A480" s="1"/>
      <c r="B480" s="2"/>
      <c r="C480" s="48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</row>
    <row r="481" ht="15.75" customHeight="1">
      <c r="A481" s="1"/>
      <c r="B481" s="2"/>
      <c r="C481" s="48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</row>
    <row r="482" ht="15.75" customHeight="1">
      <c r="A482" s="1"/>
      <c r="B482" s="2"/>
      <c r="C482" s="48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</row>
    <row r="483" ht="15.75" customHeight="1">
      <c r="A483" s="1"/>
      <c r="B483" s="2"/>
      <c r="C483" s="48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</row>
    <row r="484" ht="15.75" customHeight="1">
      <c r="A484" s="1"/>
      <c r="B484" s="2"/>
      <c r="C484" s="48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</row>
    <row r="485" ht="15.75" customHeight="1">
      <c r="A485" s="1"/>
      <c r="B485" s="2"/>
      <c r="C485" s="48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</row>
    <row r="486" ht="15.75" customHeight="1">
      <c r="A486" s="1"/>
      <c r="B486" s="2"/>
      <c r="C486" s="48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</row>
    <row r="487" ht="15.75" customHeight="1">
      <c r="A487" s="1"/>
      <c r="B487" s="2"/>
      <c r="C487" s="48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</row>
    <row r="488" ht="15.75" customHeight="1">
      <c r="A488" s="1"/>
      <c r="B488" s="2"/>
      <c r="C488" s="48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</row>
    <row r="489" ht="15.75" customHeight="1">
      <c r="A489" s="1"/>
      <c r="B489" s="2"/>
      <c r="C489" s="48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</row>
    <row r="490" ht="15.75" customHeight="1">
      <c r="A490" s="1"/>
      <c r="B490" s="2"/>
      <c r="C490" s="48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</row>
    <row r="491" ht="15.75" customHeight="1">
      <c r="A491" s="1"/>
      <c r="B491" s="2"/>
      <c r="C491" s="48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</row>
    <row r="492" ht="15.75" customHeight="1">
      <c r="A492" s="1"/>
      <c r="B492" s="2"/>
      <c r="C492" s="48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</row>
    <row r="493" ht="15.75" customHeight="1">
      <c r="A493" s="1"/>
      <c r="B493" s="2"/>
      <c r="C493" s="48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</row>
    <row r="494" ht="15.75" customHeight="1">
      <c r="A494" s="1"/>
      <c r="B494" s="2"/>
      <c r="C494" s="48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</row>
    <row r="495" ht="15.75" customHeight="1">
      <c r="A495" s="1"/>
      <c r="B495" s="2"/>
      <c r="C495" s="48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</row>
    <row r="496" ht="15.75" customHeight="1">
      <c r="A496" s="1"/>
      <c r="B496" s="2"/>
      <c r="C496" s="48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</row>
    <row r="497" ht="15.75" customHeight="1">
      <c r="A497" s="1"/>
      <c r="B497" s="2"/>
      <c r="C497" s="48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</row>
    <row r="498" ht="15.75" customHeight="1">
      <c r="A498" s="1"/>
      <c r="B498" s="2"/>
      <c r="C498" s="48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</row>
    <row r="499" ht="15.75" customHeight="1">
      <c r="A499" s="1"/>
      <c r="B499" s="2"/>
      <c r="C499" s="48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</row>
    <row r="500" ht="15.75" customHeight="1">
      <c r="A500" s="1"/>
      <c r="B500" s="2"/>
      <c r="C500" s="48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</row>
    <row r="501" ht="15.75" customHeight="1">
      <c r="A501" s="1"/>
      <c r="B501" s="2"/>
      <c r="C501" s="48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</row>
    <row r="502" ht="15.75" customHeight="1">
      <c r="A502" s="1"/>
      <c r="B502" s="2"/>
      <c r="C502" s="48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</row>
    <row r="503" ht="15.75" customHeight="1">
      <c r="A503" s="1"/>
      <c r="B503" s="2"/>
      <c r="C503" s="48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</row>
    <row r="504" ht="15.75" customHeight="1">
      <c r="A504" s="1"/>
      <c r="B504" s="2"/>
      <c r="C504" s="48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</row>
    <row r="505" ht="15.75" customHeight="1">
      <c r="A505" s="1"/>
      <c r="B505" s="2"/>
      <c r="C505" s="48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</row>
    <row r="506" ht="15.75" customHeight="1">
      <c r="A506" s="1"/>
      <c r="B506" s="2"/>
      <c r="C506" s="48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ht="15.75" customHeight="1">
      <c r="A507" s="1"/>
      <c r="B507" s="2"/>
      <c r="C507" s="48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</row>
    <row r="508" ht="15.75" customHeight="1">
      <c r="A508" s="1"/>
      <c r="B508" s="2"/>
      <c r="C508" s="48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</row>
    <row r="509" ht="15.75" customHeight="1">
      <c r="A509" s="1"/>
      <c r="B509" s="2"/>
      <c r="C509" s="48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</row>
    <row r="510" ht="15.75" customHeight="1">
      <c r="A510" s="1"/>
      <c r="B510" s="2"/>
      <c r="C510" s="48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</row>
    <row r="511" ht="15.75" customHeight="1">
      <c r="A511" s="1"/>
      <c r="B511" s="2"/>
      <c r="C511" s="48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</row>
    <row r="512" ht="15.75" customHeight="1">
      <c r="A512" s="1"/>
      <c r="B512" s="2"/>
      <c r="C512" s="48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</row>
    <row r="513" ht="15.75" customHeight="1">
      <c r="A513" s="1"/>
      <c r="B513" s="2"/>
      <c r="C513" s="48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</row>
    <row r="514" ht="15.75" customHeight="1">
      <c r="A514" s="1"/>
      <c r="B514" s="2"/>
      <c r="C514" s="48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</row>
    <row r="515" ht="15.75" customHeight="1">
      <c r="A515" s="1"/>
      <c r="B515" s="2"/>
      <c r="C515" s="48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</row>
    <row r="516" ht="15.75" customHeight="1">
      <c r="A516" s="1"/>
      <c r="B516" s="2"/>
      <c r="C516" s="48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</row>
    <row r="517" ht="15.75" customHeight="1">
      <c r="A517" s="1"/>
      <c r="B517" s="2"/>
      <c r="C517" s="48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</row>
    <row r="518" ht="15.75" customHeight="1">
      <c r="A518" s="1"/>
      <c r="B518" s="2"/>
      <c r="C518" s="48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</row>
    <row r="519" ht="15.75" customHeight="1">
      <c r="A519" s="1"/>
      <c r="B519" s="2"/>
      <c r="C519" s="48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</row>
    <row r="520" ht="15.75" customHeight="1">
      <c r="A520" s="1"/>
      <c r="B520" s="2"/>
      <c r="C520" s="48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</row>
    <row r="521" ht="15.75" customHeight="1">
      <c r="A521" s="1"/>
      <c r="B521" s="2"/>
      <c r="C521" s="48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</row>
    <row r="522" ht="15.75" customHeight="1">
      <c r="A522" s="1"/>
      <c r="B522" s="2"/>
      <c r="C522" s="48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</row>
    <row r="523" ht="15.75" customHeight="1">
      <c r="A523" s="1"/>
      <c r="B523" s="2"/>
      <c r="C523" s="48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</row>
    <row r="524" ht="15.75" customHeight="1">
      <c r="A524" s="1"/>
      <c r="B524" s="2"/>
      <c r="C524" s="48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</row>
    <row r="525" ht="15.75" customHeight="1">
      <c r="A525" s="1"/>
      <c r="B525" s="2"/>
      <c r="C525" s="48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</row>
    <row r="526" ht="15.75" customHeight="1">
      <c r="A526" s="1"/>
      <c r="B526" s="2"/>
      <c r="C526" s="48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</row>
    <row r="527" ht="15.75" customHeight="1">
      <c r="A527" s="1"/>
      <c r="B527" s="2"/>
      <c r="C527" s="48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</row>
    <row r="528" ht="15.75" customHeight="1">
      <c r="A528" s="1"/>
      <c r="B528" s="2"/>
      <c r="C528" s="48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</row>
    <row r="529" ht="15.75" customHeight="1">
      <c r="A529" s="1"/>
      <c r="B529" s="2"/>
      <c r="C529" s="48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</row>
    <row r="530" ht="15.75" customHeight="1">
      <c r="A530" s="1"/>
      <c r="B530" s="2"/>
      <c r="C530" s="48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</row>
    <row r="531" ht="15.75" customHeight="1">
      <c r="A531" s="1"/>
      <c r="B531" s="2"/>
      <c r="C531" s="48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</row>
    <row r="532" ht="15.75" customHeight="1">
      <c r="A532" s="1"/>
      <c r="B532" s="2"/>
      <c r="C532" s="48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</row>
    <row r="533" ht="15.75" customHeight="1">
      <c r="A533" s="1"/>
      <c r="B533" s="2"/>
      <c r="C533" s="48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</row>
    <row r="534" ht="15.75" customHeight="1">
      <c r="A534" s="1"/>
      <c r="B534" s="2"/>
      <c r="C534" s="48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</row>
    <row r="535" ht="15.75" customHeight="1">
      <c r="A535" s="1"/>
      <c r="B535" s="2"/>
      <c r="C535" s="48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</row>
    <row r="536" ht="15.75" customHeight="1">
      <c r="A536" s="1"/>
      <c r="B536" s="2"/>
      <c r="C536" s="48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</row>
    <row r="537" ht="15.75" customHeight="1">
      <c r="A537" s="1"/>
      <c r="B537" s="2"/>
      <c r="C537" s="48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</row>
    <row r="538" ht="15.75" customHeight="1">
      <c r="A538" s="1"/>
      <c r="B538" s="2"/>
      <c r="C538" s="48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</row>
    <row r="539" ht="15.75" customHeight="1">
      <c r="A539" s="1"/>
      <c r="B539" s="2"/>
      <c r="C539" s="48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</row>
    <row r="540" ht="15.75" customHeight="1">
      <c r="A540" s="1"/>
      <c r="B540" s="2"/>
      <c r="C540" s="48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</row>
    <row r="541" ht="15.75" customHeight="1">
      <c r="A541" s="1"/>
      <c r="B541" s="2"/>
      <c r="C541" s="48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</row>
    <row r="542" ht="15.75" customHeight="1">
      <c r="A542" s="1"/>
      <c r="B542" s="2"/>
      <c r="C542" s="48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</row>
    <row r="543" ht="15.75" customHeight="1">
      <c r="A543" s="1"/>
      <c r="B543" s="2"/>
      <c r="C543" s="48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</row>
    <row r="544" ht="15.75" customHeight="1">
      <c r="A544" s="1"/>
      <c r="B544" s="2"/>
      <c r="C544" s="48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</row>
    <row r="545" ht="15.75" customHeight="1">
      <c r="A545" s="1"/>
      <c r="B545" s="2"/>
      <c r="C545" s="48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</row>
    <row r="546" ht="15.75" customHeight="1">
      <c r="A546" s="1"/>
      <c r="B546" s="2"/>
      <c r="C546" s="48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</row>
    <row r="547" ht="15.75" customHeight="1">
      <c r="A547" s="1"/>
      <c r="B547" s="2"/>
      <c r="C547" s="48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</row>
    <row r="548" ht="15.75" customHeight="1">
      <c r="A548" s="1"/>
      <c r="B548" s="2"/>
      <c r="C548" s="48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</row>
    <row r="549" ht="15.75" customHeight="1">
      <c r="A549" s="1"/>
      <c r="B549" s="2"/>
      <c r="C549" s="48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</row>
    <row r="550" ht="15.75" customHeight="1">
      <c r="A550" s="1"/>
      <c r="B550" s="2"/>
      <c r="C550" s="48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</row>
    <row r="551" ht="15.75" customHeight="1">
      <c r="A551" s="1"/>
      <c r="B551" s="2"/>
      <c r="C551" s="48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</row>
    <row r="552" ht="15.75" customHeight="1">
      <c r="A552" s="1"/>
      <c r="B552" s="2"/>
      <c r="C552" s="48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</row>
    <row r="553" ht="15.75" customHeight="1">
      <c r="A553" s="1"/>
      <c r="B553" s="2"/>
      <c r="C553" s="48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</row>
    <row r="554" ht="15.75" customHeight="1">
      <c r="A554" s="1"/>
      <c r="B554" s="2"/>
      <c r="C554" s="48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</row>
    <row r="555" ht="15.75" customHeight="1">
      <c r="A555" s="1"/>
      <c r="B555" s="2"/>
      <c r="C555" s="48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</row>
    <row r="556" ht="15.75" customHeight="1">
      <c r="A556" s="1"/>
      <c r="B556" s="2"/>
      <c r="C556" s="48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</row>
    <row r="557" ht="15.75" customHeight="1">
      <c r="A557" s="1"/>
      <c r="B557" s="2"/>
      <c r="C557" s="48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</row>
    <row r="558" ht="15.75" customHeight="1">
      <c r="A558" s="1"/>
      <c r="B558" s="2"/>
      <c r="C558" s="48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</row>
    <row r="559" ht="15.75" customHeight="1">
      <c r="A559" s="1"/>
      <c r="B559" s="2"/>
      <c r="C559" s="48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</row>
    <row r="560" ht="15.75" customHeight="1">
      <c r="A560" s="1"/>
      <c r="B560" s="2"/>
      <c r="C560" s="48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</row>
    <row r="561" ht="15.75" customHeight="1">
      <c r="A561" s="1"/>
      <c r="B561" s="2"/>
      <c r="C561" s="48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</row>
    <row r="562" ht="15.75" customHeight="1">
      <c r="A562" s="1"/>
      <c r="B562" s="2"/>
      <c r="C562" s="48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</row>
    <row r="563" ht="15.75" customHeight="1">
      <c r="A563" s="1"/>
      <c r="B563" s="2"/>
      <c r="C563" s="48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</row>
    <row r="564" ht="15.75" customHeight="1">
      <c r="A564" s="1"/>
      <c r="B564" s="2"/>
      <c r="C564" s="48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</row>
    <row r="565" ht="15.75" customHeight="1">
      <c r="A565" s="1"/>
      <c r="B565" s="2"/>
      <c r="C565" s="48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</row>
    <row r="566" ht="15.75" customHeight="1">
      <c r="A566" s="1"/>
      <c r="B566" s="2"/>
      <c r="C566" s="48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</row>
    <row r="567" ht="15.75" customHeight="1">
      <c r="A567" s="1"/>
      <c r="B567" s="2"/>
      <c r="C567" s="48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</row>
    <row r="568" ht="15.75" customHeight="1">
      <c r="A568" s="1"/>
      <c r="B568" s="2"/>
      <c r="C568" s="48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</row>
    <row r="569" ht="15.75" customHeight="1">
      <c r="A569" s="1"/>
      <c r="B569" s="2"/>
      <c r="C569" s="48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</row>
    <row r="570" ht="15.75" customHeight="1">
      <c r="A570" s="1"/>
      <c r="B570" s="2"/>
      <c r="C570" s="48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</row>
    <row r="571" ht="15.75" customHeight="1">
      <c r="A571" s="1"/>
      <c r="B571" s="2"/>
      <c r="C571" s="48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</row>
    <row r="572" ht="15.75" customHeight="1">
      <c r="A572" s="1"/>
      <c r="B572" s="2"/>
      <c r="C572" s="48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</row>
    <row r="573" ht="15.75" customHeight="1">
      <c r="A573" s="1"/>
      <c r="B573" s="2"/>
      <c r="C573" s="48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</row>
    <row r="574" ht="15.75" customHeight="1">
      <c r="A574" s="1"/>
      <c r="B574" s="2"/>
      <c r="C574" s="48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</row>
    <row r="575" ht="15.75" customHeight="1">
      <c r="A575" s="1"/>
      <c r="B575" s="2"/>
      <c r="C575" s="48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</row>
    <row r="576" ht="15.75" customHeight="1">
      <c r="A576" s="1"/>
      <c r="B576" s="2"/>
      <c r="C576" s="48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</row>
    <row r="577" ht="15.75" customHeight="1">
      <c r="A577" s="1"/>
      <c r="B577" s="2"/>
      <c r="C577" s="48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</row>
    <row r="578" ht="15.75" customHeight="1">
      <c r="A578" s="1"/>
      <c r="B578" s="2"/>
      <c r="C578" s="48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</row>
    <row r="579" ht="15.75" customHeight="1">
      <c r="A579" s="1"/>
      <c r="B579" s="2"/>
      <c r="C579" s="48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</row>
    <row r="580" ht="15.75" customHeight="1">
      <c r="A580" s="1"/>
      <c r="B580" s="2"/>
      <c r="C580" s="48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</row>
    <row r="581" ht="15.75" customHeight="1">
      <c r="A581" s="1"/>
      <c r="B581" s="2"/>
      <c r="C581" s="48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</row>
    <row r="582" ht="15.75" customHeight="1">
      <c r="A582" s="1"/>
      <c r="B582" s="2"/>
      <c r="C582" s="48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</row>
    <row r="583" ht="15.75" customHeight="1">
      <c r="A583" s="1"/>
      <c r="B583" s="2"/>
      <c r="C583" s="48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</row>
    <row r="584" ht="15.75" customHeight="1">
      <c r="A584" s="1"/>
      <c r="B584" s="2"/>
      <c r="C584" s="48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</row>
    <row r="585" ht="15.75" customHeight="1">
      <c r="A585" s="1"/>
      <c r="B585" s="2"/>
      <c r="C585" s="48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</row>
    <row r="586" ht="15.75" customHeight="1">
      <c r="A586" s="1"/>
      <c r="B586" s="2"/>
      <c r="C586" s="48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</row>
    <row r="587" ht="15.75" customHeight="1">
      <c r="A587" s="1"/>
      <c r="B587" s="2"/>
      <c r="C587" s="48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</row>
    <row r="588" ht="15.75" customHeight="1">
      <c r="A588" s="1"/>
      <c r="B588" s="2"/>
      <c r="C588" s="48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</row>
    <row r="589" ht="15.75" customHeight="1">
      <c r="A589" s="1"/>
      <c r="B589" s="2"/>
      <c r="C589" s="48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</row>
    <row r="590" ht="15.75" customHeight="1">
      <c r="A590" s="1"/>
      <c r="B590" s="2"/>
      <c r="C590" s="48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</row>
    <row r="591" ht="15.75" customHeight="1">
      <c r="A591" s="1"/>
      <c r="B591" s="2"/>
      <c r="C591" s="48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</row>
    <row r="592" ht="15.75" customHeight="1">
      <c r="A592" s="1"/>
      <c r="B592" s="2"/>
      <c r="C592" s="48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</row>
    <row r="593" ht="15.75" customHeight="1">
      <c r="A593" s="1"/>
      <c r="B593" s="2"/>
      <c r="C593" s="48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</row>
    <row r="594" ht="15.75" customHeight="1">
      <c r="A594" s="1"/>
      <c r="B594" s="2"/>
      <c r="C594" s="48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</row>
    <row r="595" ht="15.75" customHeight="1">
      <c r="A595" s="1"/>
      <c r="B595" s="2"/>
      <c r="C595" s="48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</row>
    <row r="596" ht="15.75" customHeight="1">
      <c r="A596" s="1"/>
      <c r="B596" s="2"/>
      <c r="C596" s="48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</row>
    <row r="597" ht="15.75" customHeight="1">
      <c r="A597" s="1"/>
      <c r="B597" s="2"/>
      <c r="C597" s="48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</row>
    <row r="598" ht="15.75" customHeight="1">
      <c r="A598" s="1"/>
      <c r="B598" s="2"/>
      <c r="C598" s="48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</row>
    <row r="599" ht="15.75" customHeight="1">
      <c r="A599" s="1"/>
      <c r="B599" s="2"/>
      <c r="C599" s="48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</row>
    <row r="600" ht="15.75" customHeight="1">
      <c r="A600" s="1"/>
      <c r="B600" s="2"/>
      <c r="C600" s="48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</row>
    <row r="601" ht="15.75" customHeight="1">
      <c r="A601" s="1"/>
      <c r="B601" s="2"/>
      <c r="C601" s="48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</row>
    <row r="602" ht="15.75" customHeight="1">
      <c r="A602" s="1"/>
      <c r="B602" s="2"/>
      <c r="C602" s="48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</row>
    <row r="603" ht="15.75" customHeight="1">
      <c r="A603" s="1"/>
      <c r="B603" s="2"/>
      <c r="C603" s="48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</row>
    <row r="604" ht="15.75" customHeight="1">
      <c r="A604" s="1"/>
      <c r="B604" s="2"/>
      <c r="C604" s="48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</row>
    <row r="605" ht="15.75" customHeight="1">
      <c r="A605" s="1"/>
      <c r="B605" s="2"/>
      <c r="C605" s="48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</row>
    <row r="606" ht="15.75" customHeight="1">
      <c r="A606" s="1"/>
      <c r="B606" s="2"/>
      <c r="C606" s="48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</row>
    <row r="607" ht="15.75" customHeight="1">
      <c r="A607" s="1"/>
      <c r="B607" s="2"/>
      <c r="C607" s="48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</row>
    <row r="608" ht="15.75" customHeight="1">
      <c r="A608" s="1"/>
      <c r="B608" s="2"/>
      <c r="C608" s="48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</row>
    <row r="609" ht="15.75" customHeight="1">
      <c r="A609" s="1"/>
      <c r="B609" s="2"/>
      <c r="C609" s="48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</row>
    <row r="610" ht="15.75" customHeight="1">
      <c r="A610" s="1"/>
      <c r="B610" s="2"/>
      <c r="C610" s="48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</row>
    <row r="611" ht="15.75" customHeight="1">
      <c r="A611" s="1"/>
      <c r="B611" s="2"/>
      <c r="C611" s="48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</row>
    <row r="612" ht="15.75" customHeight="1">
      <c r="A612" s="1"/>
      <c r="B612" s="2"/>
      <c r="C612" s="48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</row>
    <row r="613" ht="15.75" customHeight="1">
      <c r="A613" s="1"/>
      <c r="B613" s="2"/>
      <c r="C613" s="48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</row>
    <row r="614" ht="15.75" customHeight="1">
      <c r="A614" s="1"/>
      <c r="B614" s="2"/>
      <c r="C614" s="48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</row>
    <row r="615" ht="15.75" customHeight="1">
      <c r="A615" s="1"/>
      <c r="B615" s="2"/>
      <c r="C615" s="48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</row>
    <row r="616" ht="15.75" customHeight="1">
      <c r="A616" s="1"/>
      <c r="B616" s="2"/>
      <c r="C616" s="48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</row>
    <row r="617" ht="15.75" customHeight="1">
      <c r="A617" s="1"/>
      <c r="B617" s="2"/>
      <c r="C617" s="48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</row>
    <row r="618" ht="15.75" customHeight="1">
      <c r="A618" s="1"/>
      <c r="B618" s="2"/>
      <c r="C618" s="48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</row>
    <row r="619" ht="15.75" customHeight="1">
      <c r="A619" s="1"/>
      <c r="B619" s="2"/>
      <c r="C619" s="48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</row>
    <row r="620" ht="15.75" customHeight="1">
      <c r="A620" s="1"/>
      <c r="B620" s="2"/>
      <c r="C620" s="48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</row>
    <row r="621" ht="15.75" customHeight="1">
      <c r="A621" s="1"/>
      <c r="B621" s="2"/>
      <c r="C621" s="48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</row>
    <row r="622" ht="15.75" customHeight="1">
      <c r="A622" s="1"/>
      <c r="B622" s="2"/>
      <c r="C622" s="48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</row>
    <row r="623" ht="15.75" customHeight="1">
      <c r="A623" s="1"/>
      <c r="B623" s="2"/>
      <c r="C623" s="48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</row>
    <row r="624" ht="15.75" customHeight="1">
      <c r="A624" s="1"/>
      <c r="B624" s="2"/>
      <c r="C624" s="48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</row>
    <row r="625" ht="15.75" customHeight="1">
      <c r="A625" s="1"/>
      <c r="B625" s="2"/>
      <c r="C625" s="48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</row>
    <row r="626" ht="15.75" customHeight="1">
      <c r="A626" s="1"/>
      <c r="B626" s="2"/>
      <c r="C626" s="48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</row>
    <row r="627" ht="15.75" customHeight="1">
      <c r="A627" s="1"/>
      <c r="B627" s="2"/>
      <c r="C627" s="48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</row>
    <row r="628" ht="15.75" customHeight="1">
      <c r="A628" s="1"/>
      <c r="B628" s="2"/>
      <c r="C628" s="48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</row>
    <row r="629" ht="15.75" customHeight="1">
      <c r="A629" s="1"/>
      <c r="B629" s="2"/>
      <c r="C629" s="48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</row>
    <row r="630" ht="15.75" customHeight="1">
      <c r="A630" s="1"/>
      <c r="B630" s="2"/>
      <c r="C630" s="48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</row>
    <row r="631" ht="15.75" customHeight="1">
      <c r="A631" s="1"/>
      <c r="B631" s="2"/>
      <c r="C631" s="48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</row>
    <row r="632" ht="15.75" customHeight="1">
      <c r="A632" s="1"/>
      <c r="B632" s="2"/>
      <c r="C632" s="48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</row>
    <row r="633" ht="15.75" customHeight="1">
      <c r="A633" s="1"/>
      <c r="B633" s="2"/>
      <c r="C633" s="48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</row>
    <row r="634" ht="15.75" customHeight="1">
      <c r="A634" s="1"/>
      <c r="B634" s="2"/>
      <c r="C634" s="48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</row>
    <row r="635" ht="15.75" customHeight="1">
      <c r="A635" s="1"/>
      <c r="B635" s="2"/>
      <c r="C635" s="48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</row>
    <row r="636" ht="15.75" customHeight="1">
      <c r="A636" s="1"/>
      <c r="B636" s="2"/>
      <c r="C636" s="48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</row>
    <row r="637" ht="15.75" customHeight="1">
      <c r="A637" s="1"/>
      <c r="B637" s="2"/>
      <c r="C637" s="48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</row>
    <row r="638" ht="15.75" customHeight="1">
      <c r="A638" s="1"/>
      <c r="B638" s="2"/>
      <c r="C638" s="48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</row>
    <row r="639" ht="15.75" customHeight="1">
      <c r="A639" s="1"/>
      <c r="B639" s="2"/>
      <c r="C639" s="48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</row>
    <row r="640" ht="15.75" customHeight="1">
      <c r="A640" s="1"/>
      <c r="B640" s="2"/>
      <c r="C640" s="48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</row>
    <row r="641" ht="15.75" customHeight="1">
      <c r="A641" s="1"/>
      <c r="B641" s="2"/>
      <c r="C641" s="48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</row>
    <row r="642" ht="15.75" customHeight="1">
      <c r="A642" s="1"/>
      <c r="B642" s="2"/>
      <c r="C642" s="48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</row>
    <row r="643" ht="15.75" customHeight="1">
      <c r="A643" s="1"/>
      <c r="B643" s="2"/>
      <c r="C643" s="48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</row>
    <row r="644" ht="15.75" customHeight="1">
      <c r="A644" s="1"/>
      <c r="B644" s="2"/>
      <c r="C644" s="48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</row>
    <row r="645" ht="15.75" customHeight="1">
      <c r="A645" s="1"/>
      <c r="B645" s="2"/>
      <c r="C645" s="48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</row>
    <row r="646" ht="15.75" customHeight="1">
      <c r="A646" s="1"/>
      <c r="B646" s="2"/>
      <c r="C646" s="48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</row>
    <row r="647" ht="15.75" customHeight="1">
      <c r="A647" s="1"/>
      <c r="B647" s="2"/>
      <c r="C647" s="48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</row>
    <row r="648" ht="15.75" customHeight="1">
      <c r="A648" s="1"/>
      <c r="B648" s="2"/>
      <c r="C648" s="48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</row>
    <row r="649" ht="15.75" customHeight="1">
      <c r="A649" s="1"/>
      <c r="B649" s="2"/>
      <c r="C649" s="48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</row>
    <row r="650" ht="15.75" customHeight="1">
      <c r="A650" s="1"/>
      <c r="B650" s="2"/>
      <c r="C650" s="48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</row>
    <row r="651" ht="15.75" customHeight="1">
      <c r="A651" s="1"/>
      <c r="B651" s="2"/>
      <c r="C651" s="48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</row>
    <row r="652" ht="15.75" customHeight="1">
      <c r="A652" s="1"/>
      <c r="B652" s="2"/>
      <c r="C652" s="48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</row>
    <row r="653" ht="15.75" customHeight="1">
      <c r="A653" s="1"/>
      <c r="B653" s="2"/>
      <c r="C653" s="48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</row>
    <row r="654" ht="15.75" customHeight="1">
      <c r="A654" s="1"/>
      <c r="B654" s="2"/>
      <c r="C654" s="48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</row>
    <row r="655" ht="15.75" customHeight="1">
      <c r="A655" s="1"/>
      <c r="B655" s="2"/>
      <c r="C655" s="48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</row>
    <row r="656" ht="15.75" customHeight="1">
      <c r="A656" s="1"/>
      <c r="B656" s="2"/>
      <c r="C656" s="48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</row>
    <row r="657" ht="15.75" customHeight="1">
      <c r="A657" s="1"/>
      <c r="B657" s="2"/>
      <c r="C657" s="48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</row>
    <row r="658" ht="15.75" customHeight="1">
      <c r="A658" s="1"/>
      <c r="B658" s="2"/>
      <c r="C658" s="48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</row>
    <row r="659" ht="15.75" customHeight="1">
      <c r="A659" s="1"/>
      <c r="B659" s="2"/>
      <c r="C659" s="48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</row>
    <row r="660" ht="15.75" customHeight="1">
      <c r="A660" s="1"/>
      <c r="B660" s="2"/>
      <c r="C660" s="48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</row>
    <row r="661" ht="15.75" customHeight="1">
      <c r="A661" s="1"/>
      <c r="B661" s="2"/>
      <c r="C661" s="48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</row>
    <row r="662" ht="15.75" customHeight="1">
      <c r="A662" s="1"/>
      <c r="B662" s="2"/>
      <c r="C662" s="48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</row>
    <row r="663" ht="15.75" customHeight="1">
      <c r="A663" s="1"/>
      <c r="B663" s="2"/>
      <c r="C663" s="48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</row>
    <row r="664" ht="15.75" customHeight="1">
      <c r="A664" s="1"/>
      <c r="B664" s="2"/>
      <c r="C664" s="48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</row>
    <row r="665" ht="15.75" customHeight="1">
      <c r="A665" s="1"/>
      <c r="B665" s="2"/>
      <c r="C665" s="48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</row>
    <row r="666" ht="15.75" customHeight="1">
      <c r="A666" s="1"/>
      <c r="B666" s="2"/>
      <c r="C666" s="48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</row>
    <row r="667" ht="15.75" customHeight="1">
      <c r="A667" s="1"/>
      <c r="B667" s="2"/>
      <c r="C667" s="48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</row>
    <row r="668" ht="15.75" customHeight="1">
      <c r="A668" s="1"/>
      <c r="B668" s="2"/>
      <c r="C668" s="48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</row>
    <row r="669" ht="15.75" customHeight="1">
      <c r="A669" s="1"/>
      <c r="B669" s="2"/>
      <c r="C669" s="48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</row>
    <row r="670" ht="15.75" customHeight="1">
      <c r="A670" s="1"/>
      <c r="B670" s="2"/>
      <c r="C670" s="48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</row>
    <row r="671" ht="15.75" customHeight="1">
      <c r="A671" s="1"/>
      <c r="B671" s="2"/>
      <c r="C671" s="48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</row>
    <row r="672" ht="15.75" customHeight="1">
      <c r="A672" s="1"/>
      <c r="B672" s="2"/>
      <c r="C672" s="48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</row>
    <row r="673" ht="15.75" customHeight="1">
      <c r="A673" s="1"/>
      <c r="B673" s="2"/>
      <c r="C673" s="48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</row>
    <row r="674" ht="15.75" customHeight="1">
      <c r="A674" s="1"/>
      <c r="B674" s="2"/>
      <c r="C674" s="48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</row>
    <row r="675" ht="15.75" customHeight="1">
      <c r="A675" s="1"/>
      <c r="B675" s="2"/>
      <c r="C675" s="48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</row>
    <row r="676" ht="15.75" customHeight="1">
      <c r="A676" s="1"/>
      <c r="B676" s="2"/>
      <c r="C676" s="48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</row>
    <row r="677" ht="15.75" customHeight="1">
      <c r="A677" s="1"/>
      <c r="B677" s="2"/>
      <c r="C677" s="48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</row>
    <row r="678" ht="15.75" customHeight="1">
      <c r="A678" s="1"/>
      <c r="B678" s="2"/>
      <c r="C678" s="48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</row>
    <row r="679" ht="15.75" customHeight="1">
      <c r="A679" s="1"/>
      <c r="B679" s="2"/>
      <c r="C679" s="48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</row>
    <row r="680" ht="15.75" customHeight="1">
      <c r="A680" s="1"/>
      <c r="B680" s="2"/>
      <c r="C680" s="48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</row>
    <row r="681" ht="15.75" customHeight="1">
      <c r="A681" s="1"/>
      <c r="B681" s="2"/>
      <c r="C681" s="48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</row>
    <row r="682" ht="15.75" customHeight="1">
      <c r="A682" s="1"/>
      <c r="B682" s="2"/>
      <c r="C682" s="48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</row>
    <row r="683" ht="15.75" customHeight="1">
      <c r="A683" s="1"/>
      <c r="B683" s="2"/>
      <c r="C683" s="48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</row>
    <row r="684" ht="15.75" customHeight="1">
      <c r="A684" s="1"/>
      <c r="B684" s="2"/>
      <c r="C684" s="48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</row>
    <row r="685" ht="15.75" customHeight="1">
      <c r="A685" s="1"/>
      <c r="B685" s="2"/>
      <c r="C685" s="48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</row>
    <row r="686" ht="15.75" customHeight="1">
      <c r="A686" s="1"/>
      <c r="B686" s="2"/>
      <c r="C686" s="48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</row>
    <row r="687" ht="15.75" customHeight="1">
      <c r="A687" s="1"/>
      <c r="B687" s="2"/>
      <c r="C687" s="48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</row>
    <row r="688" ht="15.75" customHeight="1">
      <c r="A688" s="1"/>
      <c r="B688" s="2"/>
      <c r="C688" s="48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</row>
    <row r="689" ht="15.75" customHeight="1">
      <c r="A689" s="1"/>
      <c r="B689" s="2"/>
      <c r="C689" s="48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</row>
    <row r="690" ht="15.75" customHeight="1">
      <c r="A690" s="1"/>
      <c r="B690" s="2"/>
      <c r="C690" s="48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</row>
    <row r="691" ht="15.75" customHeight="1">
      <c r="A691" s="1"/>
      <c r="B691" s="2"/>
      <c r="C691" s="48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</row>
    <row r="692" ht="15.75" customHeight="1">
      <c r="A692" s="1"/>
      <c r="B692" s="2"/>
      <c r="C692" s="48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</row>
    <row r="693" ht="15.75" customHeight="1">
      <c r="A693" s="1"/>
      <c r="B693" s="2"/>
      <c r="C693" s="48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</row>
    <row r="694" ht="15.75" customHeight="1">
      <c r="A694" s="1"/>
      <c r="B694" s="2"/>
      <c r="C694" s="48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</row>
    <row r="695" ht="15.75" customHeight="1">
      <c r="A695" s="1"/>
      <c r="B695" s="2"/>
      <c r="C695" s="48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</row>
    <row r="696" ht="15.75" customHeight="1">
      <c r="A696" s="1"/>
      <c r="B696" s="2"/>
      <c r="C696" s="48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</row>
    <row r="697" ht="15.75" customHeight="1">
      <c r="A697" s="1"/>
      <c r="B697" s="2"/>
      <c r="C697" s="48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</row>
    <row r="698" ht="15.75" customHeight="1">
      <c r="A698" s="1"/>
      <c r="B698" s="2"/>
      <c r="C698" s="48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</row>
    <row r="699" ht="15.75" customHeight="1">
      <c r="A699" s="1"/>
      <c r="B699" s="2"/>
      <c r="C699" s="48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</row>
    <row r="700" ht="15.75" customHeight="1">
      <c r="A700" s="1"/>
      <c r="B700" s="2"/>
      <c r="C700" s="48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</row>
    <row r="701" ht="15.75" customHeight="1">
      <c r="A701" s="1"/>
      <c r="B701" s="2"/>
      <c r="C701" s="48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</row>
    <row r="702" ht="15.75" customHeight="1">
      <c r="A702" s="1"/>
      <c r="B702" s="2"/>
      <c r="C702" s="48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</row>
    <row r="703" ht="15.75" customHeight="1">
      <c r="A703" s="1"/>
      <c r="B703" s="2"/>
      <c r="C703" s="48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</row>
    <row r="704" ht="15.75" customHeight="1">
      <c r="A704" s="1"/>
      <c r="B704" s="2"/>
      <c r="C704" s="48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</row>
    <row r="705" ht="15.75" customHeight="1">
      <c r="A705" s="1"/>
      <c r="B705" s="2"/>
      <c r="C705" s="48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</row>
    <row r="706" ht="15.75" customHeight="1">
      <c r="A706" s="1"/>
      <c r="B706" s="2"/>
      <c r="C706" s="48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</row>
    <row r="707" ht="15.75" customHeight="1">
      <c r="A707" s="1"/>
      <c r="B707" s="2"/>
      <c r="C707" s="48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</row>
    <row r="708" ht="15.75" customHeight="1">
      <c r="A708" s="1"/>
      <c r="B708" s="2"/>
      <c r="C708" s="48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</row>
    <row r="709" ht="15.75" customHeight="1">
      <c r="A709" s="1"/>
      <c r="B709" s="2"/>
      <c r="C709" s="48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</row>
    <row r="710" ht="15.75" customHeight="1">
      <c r="A710" s="1"/>
      <c r="B710" s="2"/>
      <c r="C710" s="48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</row>
    <row r="711" ht="15.75" customHeight="1">
      <c r="A711" s="1"/>
      <c r="B711" s="2"/>
      <c r="C711" s="48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</row>
    <row r="712" ht="15.75" customHeight="1">
      <c r="A712" s="1"/>
      <c r="B712" s="2"/>
      <c r="C712" s="48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</row>
    <row r="713" ht="15.75" customHeight="1">
      <c r="A713" s="1"/>
      <c r="B713" s="2"/>
      <c r="C713" s="48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</row>
    <row r="714" ht="15.75" customHeight="1">
      <c r="A714" s="1"/>
      <c r="B714" s="2"/>
      <c r="C714" s="48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</row>
    <row r="715" ht="15.75" customHeight="1">
      <c r="A715" s="1"/>
      <c r="B715" s="2"/>
      <c r="C715" s="48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</row>
    <row r="716" ht="15.75" customHeight="1">
      <c r="A716" s="1"/>
      <c r="B716" s="2"/>
      <c r="C716" s="48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</row>
    <row r="717" ht="15.75" customHeight="1">
      <c r="A717" s="1"/>
      <c r="B717" s="2"/>
      <c r="C717" s="48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</row>
    <row r="718" ht="15.75" customHeight="1">
      <c r="A718" s="1"/>
      <c r="B718" s="2"/>
      <c r="C718" s="48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</row>
    <row r="719" ht="15.75" customHeight="1">
      <c r="A719" s="1"/>
      <c r="B719" s="2"/>
      <c r="C719" s="48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</row>
    <row r="720" ht="15.75" customHeight="1">
      <c r="A720" s="1"/>
      <c r="B720" s="2"/>
      <c r="C720" s="48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</row>
    <row r="721" ht="15.75" customHeight="1">
      <c r="A721" s="1"/>
      <c r="B721" s="2"/>
      <c r="C721" s="48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</row>
    <row r="722" ht="15.75" customHeight="1">
      <c r="A722" s="1"/>
      <c r="B722" s="2"/>
      <c r="C722" s="48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</row>
    <row r="723" ht="15.75" customHeight="1">
      <c r="A723" s="1"/>
      <c r="B723" s="2"/>
      <c r="C723" s="48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</row>
    <row r="724" ht="15.75" customHeight="1">
      <c r="A724" s="1"/>
      <c r="B724" s="2"/>
      <c r="C724" s="48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</row>
    <row r="725" ht="15.75" customHeight="1">
      <c r="A725" s="1"/>
      <c r="B725" s="2"/>
      <c r="C725" s="48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</row>
    <row r="726" ht="15.75" customHeight="1">
      <c r="A726" s="1"/>
      <c r="B726" s="2"/>
      <c r="C726" s="48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</row>
    <row r="727" ht="15.75" customHeight="1">
      <c r="A727" s="1"/>
      <c r="B727" s="2"/>
      <c r="C727" s="48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</row>
    <row r="728" ht="15.75" customHeight="1">
      <c r="A728" s="1"/>
      <c r="B728" s="2"/>
      <c r="C728" s="48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</row>
    <row r="729" ht="15.75" customHeight="1">
      <c r="A729" s="1"/>
      <c r="B729" s="2"/>
      <c r="C729" s="48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</row>
    <row r="730" ht="15.75" customHeight="1">
      <c r="A730" s="1"/>
      <c r="B730" s="2"/>
      <c r="C730" s="48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</row>
    <row r="731" ht="15.75" customHeight="1">
      <c r="A731" s="1"/>
      <c r="B731" s="2"/>
      <c r="C731" s="48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</row>
    <row r="732" ht="15.75" customHeight="1">
      <c r="A732" s="1"/>
      <c r="B732" s="2"/>
      <c r="C732" s="48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</row>
    <row r="733" ht="15.75" customHeight="1">
      <c r="A733" s="1"/>
      <c r="B733" s="2"/>
      <c r="C733" s="48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</row>
    <row r="734" ht="15.75" customHeight="1">
      <c r="A734" s="1"/>
      <c r="B734" s="2"/>
      <c r="C734" s="48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</row>
    <row r="735" ht="15.75" customHeight="1">
      <c r="A735" s="1"/>
      <c r="B735" s="2"/>
      <c r="C735" s="48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</row>
    <row r="736" ht="15.75" customHeight="1">
      <c r="A736" s="1"/>
      <c r="B736" s="2"/>
      <c r="C736" s="48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</row>
    <row r="737" ht="15.75" customHeight="1">
      <c r="A737" s="1"/>
      <c r="B737" s="2"/>
      <c r="C737" s="48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</row>
    <row r="738" ht="15.75" customHeight="1">
      <c r="A738" s="1"/>
      <c r="B738" s="2"/>
      <c r="C738" s="48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</row>
    <row r="739" ht="15.75" customHeight="1">
      <c r="A739" s="1"/>
      <c r="B739" s="2"/>
      <c r="C739" s="48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</row>
    <row r="740" ht="15.75" customHeight="1">
      <c r="A740" s="1"/>
      <c r="B740" s="2"/>
      <c r="C740" s="48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</row>
    <row r="741" ht="15.75" customHeight="1">
      <c r="A741" s="1"/>
      <c r="B741" s="2"/>
      <c r="C741" s="48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</row>
    <row r="742" ht="15.75" customHeight="1">
      <c r="A742" s="1"/>
      <c r="B742" s="2"/>
      <c r="C742" s="48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</row>
    <row r="743" ht="15.75" customHeight="1">
      <c r="A743" s="1"/>
      <c r="B743" s="2"/>
      <c r="C743" s="48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</row>
    <row r="744" ht="15.75" customHeight="1">
      <c r="A744" s="1"/>
      <c r="B744" s="2"/>
      <c r="C744" s="48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</row>
    <row r="745" ht="15.75" customHeight="1">
      <c r="A745" s="1"/>
      <c r="B745" s="2"/>
      <c r="C745" s="48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</row>
    <row r="746" ht="15.75" customHeight="1">
      <c r="A746" s="1"/>
      <c r="B746" s="2"/>
      <c r="C746" s="48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</row>
    <row r="747" ht="15.75" customHeight="1">
      <c r="A747" s="1"/>
      <c r="B747" s="2"/>
      <c r="C747" s="48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</row>
    <row r="748" ht="15.75" customHeight="1">
      <c r="A748" s="1"/>
      <c r="B748" s="2"/>
      <c r="C748" s="48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</row>
    <row r="749" ht="15.75" customHeight="1">
      <c r="A749" s="1"/>
      <c r="B749" s="2"/>
      <c r="C749" s="48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</row>
    <row r="750" ht="15.75" customHeight="1">
      <c r="A750" s="1"/>
      <c r="B750" s="2"/>
      <c r="C750" s="48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</row>
    <row r="751" ht="15.75" customHeight="1">
      <c r="A751" s="1"/>
      <c r="B751" s="2"/>
      <c r="C751" s="48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</row>
    <row r="752" ht="15.75" customHeight="1">
      <c r="A752" s="1"/>
      <c r="B752" s="2"/>
      <c r="C752" s="48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</row>
    <row r="753" ht="15.75" customHeight="1">
      <c r="A753" s="1"/>
      <c r="B753" s="2"/>
      <c r="C753" s="48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</row>
    <row r="754" ht="15.75" customHeight="1">
      <c r="A754" s="1"/>
      <c r="B754" s="2"/>
      <c r="C754" s="48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</row>
    <row r="755" ht="15.75" customHeight="1">
      <c r="A755" s="1"/>
      <c r="B755" s="2"/>
      <c r="C755" s="48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</row>
    <row r="756" ht="15.75" customHeight="1">
      <c r="A756" s="1"/>
      <c r="B756" s="2"/>
      <c r="C756" s="48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</row>
    <row r="757" ht="15.75" customHeight="1">
      <c r="A757" s="1"/>
      <c r="B757" s="2"/>
      <c r="C757" s="48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</row>
    <row r="758" ht="15.75" customHeight="1">
      <c r="A758" s="1"/>
      <c r="B758" s="2"/>
      <c r="C758" s="48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</row>
    <row r="759" ht="15.75" customHeight="1">
      <c r="A759" s="1"/>
      <c r="B759" s="2"/>
      <c r="C759" s="48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</row>
    <row r="760" ht="15.75" customHeight="1">
      <c r="A760" s="1"/>
      <c r="B760" s="2"/>
      <c r="C760" s="48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</row>
    <row r="761" ht="15.75" customHeight="1">
      <c r="A761" s="1"/>
      <c r="B761" s="2"/>
      <c r="C761" s="48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</row>
    <row r="762" ht="15.75" customHeight="1">
      <c r="A762" s="1"/>
      <c r="B762" s="2"/>
      <c r="C762" s="48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</row>
    <row r="763" ht="15.75" customHeight="1">
      <c r="A763" s="1"/>
      <c r="B763" s="2"/>
      <c r="C763" s="48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</row>
    <row r="764" ht="15.75" customHeight="1">
      <c r="A764" s="1"/>
      <c r="B764" s="2"/>
      <c r="C764" s="48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</row>
    <row r="765" ht="15.75" customHeight="1">
      <c r="A765" s="1"/>
      <c r="B765" s="2"/>
      <c r="C765" s="48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</row>
    <row r="766" ht="15.75" customHeight="1">
      <c r="A766" s="1"/>
      <c r="B766" s="2"/>
      <c r="C766" s="48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</row>
    <row r="767" ht="15.75" customHeight="1">
      <c r="A767" s="1"/>
      <c r="B767" s="2"/>
      <c r="C767" s="48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</row>
    <row r="768" ht="15.75" customHeight="1">
      <c r="A768" s="1"/>
      <c r="B768" s="2"/>
      <c r="C768" s="48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</row>
    <row r="769" ht="15.75" customHeight="1">
      <c r="A769" s="1"/>
      <c r="B769" s="2"/>
      <c r="C769" s="48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</row>
    <row r="770" ht="15.75" customHeight="1">
      <c r="A770" s="1"/>
      <c r="B770" s="2"/>
      <c r="C770" s="48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</row>
    <row r="771" ht="15.75" customHeight="1">
      <c r="A771" s="1"/>
      <c r="B771" s="2"/>
      <c r="C771" s="48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</row>
    <row r="772" ht="15.75" customHeight="1">
      <c r="A772" s="1"/>
      <c r="B772" s="2"/>
      <c r="C772" s="48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</row>
    <row r="773" ht="15.75" customHeight="1">
      <c r="A773" s="1"/>
      <c r="B773" s="2"/>
      <c r="C773" s="48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</row>
    <row r="774" ht="15.75" customHeight="1">
      <c r="A774" s="1"/>
      <c r="B774" s="2"/>
      <c r="C774" s="48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</row>
    <row r="775" ht="15.75" customHeight="1">
      <c r="A775" s="1"/>
      <c r="B775" s="2"/>
      <c r="C775" s="48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</row>
    <row r="776" ht="15.75" customHeight="1">
      <c r="A776" s="1"/>
      <c r="B776" s="2"/>
      <c r="C776" s="48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</row>
    <row r="777" ht="15.75" customHeight="1">
      <c r="A777" s="1"/>
      <c r="B777" s="2"/>
      <c r="C777" s="48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</row>
    <row r="778" ht="15.75" customHeight="1">
      <c r="A778" s="1"/>
      <c r="B778" s="2"/>
      <c r="C778" s="48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</row>
    <row r="779" ht="15.75" customHeight="1">
      <c r="A779" s="1"/>
      <c r="B779" s="2"/>
      <c r="C779" s="48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</row>
    <row r="780" ht="15.75" customHeight="1">
      <c r="A780" s="1"/>
      <c r="B780" s="2"/>
      <c r="C780" s="48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</row>
    <row r="781" ht="15.75" customHeight="1">
      <c r="A781" s="1"/>
      <c r="B781" s="2"/>
      <c r="C781" s="48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</row>
    <row r="782" ht="15.75" customHeight="1">
      <c r="A782" s="1"/>
      <c r="B782" s="2"/>
      <c r="C782" s="48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</row>
    <row r="783" ht="15.75" customHeight="1">
      <c r="A783" s="1"/>
      <c r="B783" s="2"/>
      <c r="C783" s="48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</row>
    <row r="784" ht="15.75" customHeight="1">
      <c r="A784" s="1"/>
      <c r="B784" s="2"/>
      <c r="C784" s="48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</row>
    <row r="785" ht="15.75" customHeight="1">
      <c r="A785" s="1"/>
      <c r="B785" s="2"/>
      <c r="C785" s="48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</row>
    <row r="786" ht="15.75" customHeight="1">
      <c r="A786" s="1"/>
      <c r="B786" s="2"/>
      <c r="C786" s="48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</row>
    <row r="787" ht="15.75" customHeight="1">
      <c r="A787" s="1"/>
      <c r="B787" s="2"/>
      <c r="C787" s="48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</row>
    <row r="788" ht="15.75" customHeight="1">
      <c r="A788" s="1"/>
      <c r="B788" s="2"/>
      <c r="C788" s="48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</row>
    <row r="789" ht="15.75" customHeight="1">
      <c r="A789" s="1"/>
      <c r="B789" s="2"/>
      <c r="C789" s="48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</row>
    <row r="790" ht="15.75" customHeight="1">
      <c r="A790" s="1"/>
      <c r="B790" s="2"/>
      <c r="C790" s="48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</row>
    <row r="791" ht="15.75" customHeight="1">
      <c r="A791" s="1"/>
      <c r="B791" s="2"/>
      <c r="C791" s="48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</row>
    <row r="792" ht="15.75" customHeight="1">
      <c r="A792" s="1"/>
      <c r="B792" s="2"/>
      <c r="C792" s="48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</row>
    <row r="793" ht="15.75" customHeight="1">
      <c r="A793" s="1"/>
      <c r="B793" s="2"/>
      <c r="C793" s="48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</row>
    <row r="794" ht="15.75" customHeight="1">
      <c r="A794" s="1"/>
      <c r="B794" s="2"/>
      <c r="C794" s="48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</row>
    <row r="795" ht="15.75" customHeight="1">
      <c r="A795" s="1"/>
      <c r="B795" s="2"/>
      <c r="C795" s="48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</row>
    <row r="796" ht="15.75" customHeight="1">
      <c r="A796" s="1"/>
      <c r="B796" s="2"/>
      <c r="C796" s="48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</row>
    <row r="797" ht="15.75" customHeight="1">
      <c r="A797" s="1"/>
      <c r="B797" s="2"/>
      <c r="C797" s="48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</row>
    <row r="798" ht="15.75" customHeight="1">
      <c r="A798" s="1"/>
      <c r="B798" s="2"/>
      <c r="C798" s="48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</row>
    <row r="799" ht="15.75" customHeight="1">
      <c r="A799" s="1"/>
      <c r="B799" s="2"/>
      <c r="C799" s="48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</row>
    <row r="800" ht="15.75" customHeight="1">
      <c r="A800" s="1"/>
      <c r="B800" s="2"/>
      <c r="C800" s="48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</row>
    <row r="801" ht="15.75" customHeight="1">
      <c r="A801" s="1"/>
      <c r="B801" s="2"/>
      <c r="C801" s="48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</row>
    <row r="802" ht="15.75" customHeight="1">
      <c r="A802" s="1"/>
      <c r="B802" s="2"/>
      <c r="C802" s="48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</row>
    <row r="803" ht="15.75" customHeight="1">
      <c r="A803" s="1"/>
      <c r="B803" s="2"/>
      <c r="C803" s="48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</row>
    <row r="804" ht="15.75" customHeight="1">
      <c r="A804" s="1"/>
      <c r="B804" s="2"/>
      <c r="C804" s="48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</row>
    <row r="805" ht="15.75" customHeight="1">
      <c r="A805" s="1"/>
      <c r="B805" s="2"/>
      <c r="C805" s="48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</row>
    <row r="806" ht="15.75" customHeight="1">
      <c r="A806" s="1"/>
      <c r="B806" s="2"/>
      <c r="C806" s="48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</row>
    <row r="807" ht="15.75" customHeight="1">
      <c r="A807" s="1"/>
      <c r="B807" s="2"/>
      <c r="C807" s="48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</row>
    <row r="808" ht="15.75" customHeight="1">
      <c r="A808" s="1"/>
      <c r="B808" s="2"/>
      <c r="C808" s="48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</row>
    <row r="809" ht="15.75" customHeight="1">
      <c r="A809" s="1"/>
      <c r="B809" s="2"/>
      <c r="C809" s="48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</row>
    <row r="810" ht="15.75" customHeight="1">
      <c r="A810" s="1"/>
      <c r="B810" s="2"/>
      <c r="C810" s="48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</row>
    <row r="811" ht="15.75" customHeight="1">
      <c r="A811" s="1"/>
      <c r="B811" s="2"/>
      <c r="C811" s="48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</row>
    <row r="812" ht="15.75" customHeight="1">
      <c r="A812" s="1"/>
      <c r="B812" s="2"/>
      <c r="C812" s="48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</row>
    <row r="813" ht="15.75" customHeight="1">
      <c r="A813" s="1"/>
      <c r="B813" s="2"/>
      <c r="C813" s="48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</row>
    <row r="814" ht="15.75" customHeight="1">
      <c r="A814" s="1"/>
      <c r="B814" s="2"/>
      <c r="C814" s="48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</row>
    <row r="815" ht="15.75" customHeight="1">
      <c r="A815" s="1"/>
      <c r="B815" s="2"/>
      <c r="C815" s="48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</row>
    <row r="816" ht="15.75" customHeight="1">
      <c r="A816" s="1"/>
      <c r="B816" s="2"/>
      <c r="C816" s="48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</row>
    <row r="817" ht="15.75" customHeight="1">
      <c r="A817" s="1"/>
      <c r="B817" s="2"/>
      <c r="C817" s="48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</row>
    <row r="818" ht="15.75" customHeight="1">
      <c r="A818" s="1"/>
      <c r="B818" s="2"/>
      <c r="C818" s="48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</row>
    <row r="819" ht="15.75" customHeight="1">
      <c r="A819" s="1"/>
      <c r="B819" s="2"/>
      <c r="C819" s="48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</row>
    <row r="820" ht="15.75" customHeight="1">
      <c r="A820" s="1"/>
      <c r="B820" s="2"/>
      <c r="C820" s="48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</row>
    <row r="821" ht="15.75" customHeight="1">
      <c r="A821" s="1"/>
      <c r="B821" s="2"/>
      <c r="C821" s="48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</row>
    <row r="822" ht="15.75" customHeight="1">
      <c r="A822" s="1"/>
      <c r="B822" s="2"/>
      <c r="C822" s="48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</row>
    <row r="823" ht="15.75" customHeight="1">
      <c r="A823" s="1"/>
      <c r="B823" s="2"/>
      <c r="C823" s="48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</row>
    <row r="824" ht="15.75" customHeight="1">
      <c r="A824" s="1"/>
      <c r="B824" s="2"/>
      <c r="C824" s="48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</row>
    <row r="825" ht="15.75" customHeight="1">
      <c r="A825" s="1"/>
      <c r="B825" s="2"/>
      <c r="C825" s="48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</row>
    <row r="826" ht="15.75" customHeight="1">
      <c r="A826" s="1"/>
      <c r="B826" s="2"/>
      <c r="C826" s="48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</row>
    <row r="827" ht="15.75" customHeight="1">
      <c r="A827" s="1"/>
      <c r="B827" s="2"/>
      <c r="C827" s="48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</row>
    <row r="828" ht="15.75" customHeight="1">
      <c r="A828" s="1"/>
      <c r="B828" s="2"/>
      <c r="C828" s="48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</row>
    <row r="829" ht="15.75" customHeight="1">
      <c r="A829" s="1"/>
      <c r="B829" s="2"/>
      <c r="C829" s="48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</row>
    <row r="830" ht="15.75" customHeight="1">
      <c r="A830" s="1"/>
      <c r="B830" s="2"/>
      <c r="C830" s="48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</row>
    <row r="831" ht="15.75" customHeight="1">
      <c r="A831" s="1"/>
      <c r="B831" s="2"/>
      <c r="C831" s="48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</row>
    <row r="832" ht="15.75" customHeight="1">
      <c r="A832" s="1"/>
      <c r="B832" s="2"/>
      <c r="C832" s="48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</row>
    <row r="833" ht="15.75" customHeight="1">
      <c r="A833" s="1"/>
      <c r="B833" s="2"/>
      <c r="C833" s="48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</row>
    <row r="834" ht="15.75" customHeight="1">
      <c r="A834" s="1"/>
      <c r="B834" s="2"/>
      <c r="C834" s="48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</row>
    <row r="835" ht="15.75" customHeight="1">
      <c r="A835" s="1"/>
      <c r="B835" s="2"/>
      <c r="C835" s="48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</row>
    <row r="836" ht="15.75" customHeight="1">
      <c r="A836" s="1"/>
      <c r="B836" s="2"/>
      <c r="C836" s="48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</row>
    <row r="837" ht="15.75" customHeight="1">
      <c r="A837" s="1"/>
      <c r="B837" s="2"/>
      <c r="C837" s="48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</row>
    <row r="838" ht="15.75" customHeight="1">
      <c r="A838" s="1"/>
      <c r="B838" s="2"/>
      <c r="C838" s="48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</row>
    <row r="839" ht="15.75" customHeight="1">
      <c r="A839" s="1"/>
      <c r="B839" s="2"/>
      <c r="C839" s="48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</row>
    <row r="840" ht="15.75" customHeight="1">
      <c r="A840" s="1"/>
      <c r="B840" s="2"/>
      <c r="C840" s="48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</row>
    <row r="841" ht="15.75" customHeight="1">
      <c r="A841" s="1"/>
      <c r="B841" s="2"/>
      <c r="C841" s="48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</row>
    <row r="842" ht="15.75" customHeight="1">
      <c r="A842" s="1"/>
      <c r="B842" s="2"/>
      <c r="C842" s="48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</row>
    <row r="843" ht="15.75" customHeight="1">
      <c r="A843" s="1"/>
      <c r="B843" s="2"/>
      <c r="C843" s="48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</row>
    <row r="844" ht="15.75" customHeight="1">
      <c r="A844" s="1"/>
      <c r="B844" s="2"/>
      <c r="C844" s="48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</row>
    <row r="845" ht="15.75" customHeight="1">
      <c r="A845" s="1"/>
      <c r="B845" s="2"/>
      <c r="C845" s="48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</row>
    <row r="846" ht="15.75" customHeight="1">
      <c r="A846" s="1"/>
      <c r="B846" s="2"/>
      <c r="C846" s="48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</row>
    <row r="847" ht="15.75" customHeight="1">
      <c r="A847" s="1"/>
      <c r="B847" s="2"/>
      <c r="C847" s="48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</row>
    <row r="848" ht="15.75" customHeight="1">
      <c r="A848" s="1"/>
      <c r="B848" s="2"/>
      <c r="C848" s="48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</row>
    <row r="849" ht="15.75" customHeight="1">
      <c r="A849" s="1"/>
      <c r="B849" s="2"/>
      <c r="C849" s="48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</row>
    <row r="850" ht="15.75" customHeight="1">
      <c r="A850" s="1"/>
      <c r="B850" s="2"/>
      <c r="C850" s="48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</row>
    <row r="851" ht="15.75" customHeight="1">
      <c r="A851" s="1"/>
      <c r="B851" s="2"/>
      <c r="C851" s="48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</row>
    <row r="852" ht="15.75" customHeight="1">
      <c r="A852" s="1"/>
      <c r="B852" s="2"/>
      <c r="C852" s="48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</row>
    <row r="853" ht="15.75" customHeight="1">
      <c r="A853" s="1"/>
      <c r="B853" s="2"/>
      <c r="C853" s="48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</row>
    <row r="854" ht="15.75" customHeight="1">
      <c r="A854" s="1"/>
      <c r="B854" s="2"/>
      <c r="C854" s="48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</row>
    <row r="855" ht="15.75" customHeight="1">
      <c r="A855" s="1"/>
      <c r="B855" s="2"/>
      <c r="C855" s="48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</row>
    <row r="856" ht="15.75" customHeight="1">
      <c r="A856" s="1"/>
      <c r="B856" s="2"/>
      <c r="C856" s="48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</row>
    <row r="857" ht="15.75" customHeight="1">
      <c r="A857" s="1"/>
      <c r="B857" s="2"/>
      <c r="C857" s="48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</row>
    <row r="858" ht="15.75" customHeight="1">
      <c r="A858" s="1"/>
      <c r="B858" s="2"/>
      <c r="C858" s="48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</row>
    <row r="859" ht="15.75" customHeight="1">
      <c r="A859" s="1"/>
      <c r="B859" s="2"/>
      <c r="C859" s="48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</row>
    <row r="860" ht="15.75" customHeight="1">
      <c r="A860" s="1"/>
      <c r="B860" s="2"/>
      <c r="C860" s="48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</row>
    <row r="861" ht="15.75" customHeight="1">
      <c r="A861" s="1"/>
      <c r="B861" s="2"/>
      <c r="C861" s="48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</row>
    <row r="862" ht="15.75" customHeight="1">
      <c r="A862" s="1"/>
      <c r="B862" s="2"/>
      <c r="C862" s="48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</row>
    <row r="863" ht="15.75" customHeight="1">
      <c r="A863" s="1"/>
      <c r="B863" s="2"/>
      <c r="C863" s="48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</row>
    <row r="864" ht="15.75" customHeight="1">
      <c r="A864" s="1"/>
      <c r="B864" s="2"/>
      <c r="C864" s="48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</row>
    <row r="865" ht="15.75" customHeight="1">
      <c r="A865" s="1"/>
      <c r="B865" s="2"/>
      <c r="C865" s="48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</row>
    <row r="866" ht="15.75" customHeight="1">
      <c r="A866" s="1"/>
      <c r="B866" s="2"/>
      <c r="C866" s="48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</row>
    <row r="867" ht="15.75" customHeight="1">
      <c r="A867" s="1"/>
      <c r="B867" s="2"/>
      <c r="C867" s="48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</row>
    <row r="868" ht="15.75" customHeight="1">
      <c r="A868" s="1"/>
      <c r="B868" s="2"/>
      <c r="C868" s="48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</row>
    <row r="869" ht="15.75" customHeight="1">
      <c r="A869" s="1"/>
      <c r="B869" s="2"/>
      <c r="C869" s="48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</row>
    <row r="870" ht="15.75" customHeight="1">
      <c r="A870" s="1"/>
      <c r="B870" s="2"/>
      <c r="C870" s="48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</row>
    <row r="871" ht="15.75" customHeight="1">
      <c r="A871" s="1"/>
      <c r="B871" s="2"/>
      <c r="C871" s="48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</row>
    <row r="872" ht="15.75" customHeight="1">
      <c r="A872" s="1"/>
      <c r="B872" s="2"/>
      <c r="C872" s="48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</row>
    <row r="873" ht="15.75" customHeight="1">
      <c r="A873" s="1"/>
      <c r="B873" s="2"/>
      <c r="C873" s="48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</row>
    <row r="874" ht="15.75" customHeight="1">
      <c r="A874" s="1"/>
      <c r="B874" s="2"/>
      <c r="C874" s="48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</row>
    <row r="875" ht="15.75" customHeight="1">
      <c r="A875" s="1"/>
      <c r="B875" s="2"/>
      <c r="C875" s="48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</row>
    <row r="876" ht="15.75" customHeight="1">
      <c r="A876" s="1"/>
      <c r="B876" s="2"/>
      <c r="C876" s="48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</row>
    <row r="877" ht="15.75" customHeight="1">
      <c r="A877" s="1"/>
      <c r="B877" s="2"/>
      <c r="C877" s="48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</row>
    <row r="878" ht="15.75" customHeight="1">
      <c r="A878" s="1"/>
      <c r="B878" s="2"/>
      <c r="C878" s="48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</row>
    <row r="879" ht="15.75" customHeight="1">
      <c r="A879" s="1"/>
      <c r="B879" s="2"/>
      <c r="C879" s="48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</row>
    <row r="880" ht="15.75" customHeight="1">
      <c r="A880" s="1"/>
      <c r="B880" s="2"/>
      <c r="C880" s="48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</row>
    <row r="881" ht="15.75" customHeight="1">
      <c r="A881" s="1"/>
      <c r="B881" s="2"/>
      <c r="C881" s="48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</row>
    <row r="882" ht="15.75" customHeight="1">
      <c r="A882" s="1"/>
      <c r="B882" s="2"/>
      <c r="C882" s="48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</row>
    <row r="883" ht="15.75" customHeight="1">
      <c r="A883" s="1"/>
      <c r="B883" s="2"/>
      <c r="C883" s="48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</row>
    <row r="884" ht="15.75" customHeight="1">
      <c r="A884" s="1"/>
      <c r="B884" s="2"/>
      <c r="C884" s="48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</row>
    <row r="885" ht="15.75" customHeight="1">
      <c r="A885" s="1"/>
      <c r="B885" s="2"/>
      <c r="C885" s="48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</row>
    <row r="886" ht="15.75" customHeight="1">
      <c r="A886" s="1"/>
      <c r="B886" s="2"/>
      <c r="C886" s="48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</row>
    <row r="887" ht="15.75" customHeight="1">
      <c r="A887" s="1"/>
      <c r="B887" s="2"/>
      <c r="C887" s="48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</row>
    <row r="888" ht="15.75" customHeight="1">
      <c r="A888" s="1"/>
      <c r="B888" s="2"/>
      <c r="C888" s="48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</row>
    <row r="889" ht="15.75" customHeight="1">
      <c r="A889" s="1"/>
      <c r="B889" s="2"/>
      <c r="C889" s="48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</row>
    <row r="890" ht="15.75" customHeight="1">
      <c r="A890" s="1"/>
      <c r="B890" s="2"/>
      <c r="C890" s="48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</row>
    <row r="891" ht="15.75" customHeight="1">
      <c r="A891" s="1"/>
      <c r="B891" s="2"/>
      <c r="C891" s="48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</row>
    <row r="892" ht="15.75" customHeight="1">
      <c r="A892" s="1"/>
      <c r="B892" s="2"/>
      <c r="C892" s="48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</row>
    <row r="893" ht="15.75" customHeight="1">
      <c r="A893" s="1"/>
      <c r="B893" s="2"/>
      <c r="C893" s="48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</row>
    <row r="894" ht="15.75" customHeight="1">
      <c r="A894" s="1"/>
      <c r="B894" s="2"/>
      <c r="C894" s="48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</row>
    <row r="895" ht="15.75" customHeight="1">
      <c r="A895" s="1"/>
      <c r="B895" s="2"/>
      <c r="C895" s="48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</row>
    <row r="896" ht="15.75" customHeight="1">
      <c r="A896" s="1"/>
      <c r="B896" s="2"/>
      <c r="C896" s="48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</row>
    <row r="897" ht="15.75" customHeight="1">
      <c r="A897" s="1"/>
      <c r="B897" s="2"/>
      <c r="C897" s="48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</row>
    <row r="898" ht="15.75" customHeight="1">
      <c r="A898" s="1"/>
      <c r="B898" s="2"/>
      <c r="C898" s="48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</row>
    <row r="899" ht="15.75" customHeight="1">
      <c r="A899" s="1"/>
      <c r="B899" s="2"/>
      <c r="C899" s="48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</row>
    <row r="900" ht="15.75" customHeight="1">
      <c r="A900" s="1"/>
      <c r="B900" s="2"/>
      <c r="C900" s="48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</row>
    <row r="901" ht="15.75" customHeight="1">
      <c r="A901" s="1"/>
      <c r="B901" s="2"/>
      <c r="C901" s="48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</row>
    <row r="902" ht="15.75" customHeight="1">
      <c r="A902" s="1"/>
      <c r="B902" s="2"/>
      <c r="C902" s="48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</row>
    <row r="903" ht="15.75" customHeight="1">
      <c r="A903" s="1"/>
      <c r="B903" s="2"/>
      <c r="C903" s="48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</row>
    <row r="904" ht="15.75" customHeight="1">
      <c r="A904" s="1"/>
      <c r="B904" s="2"/>
      <c r="C904" s="48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</row>
    <row r="905" ht="15.75" customHeight="1">
      <c r="A905" s="1"/>
      <c r="B905" s="2"/>
      <c r="C905" s="48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</row>
    <row r="906" ht="15.75" customHeight="1">
      <c r="A906" s="1"/>
      <c r="B906" s="2"/>
      <c r="C906" s="48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</row>
    <row r="907" ht="15.75" customHeight="1">
      <c r="A907" s="1"/>
      <c r="B907" s="2"/>
      <c r="C907" s="48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</row>
    <row r="908" ht="15.75" customHeight="1">
      <c r="A908" s="1"/>
      <c r="B908" s="2"/>
      <c r="C908" s="48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</row>
    <row r="909" ht="15.75" customHeight="1">
      <c r="A909" s="1"/>
      <c r="B909" s="2"/>
      <c r="C909" s="48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</row>
    <row r="910" ht="15.75" customHeight="1">
      <c r="A910" s="1"/>
      <c r="B910" s="2"/>
      <c r="C910" s="48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</row>
    <row r="911" ht="15.75" customHeight="1">
      <c r="A911" s="1"/>
      <c r="B911" s="2"/>
      <c r="C911" s="48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</row>
    <row r="912" ht="15.75" customHeight="1">
      <c r="A912" s="1"/>
      <c r="B912" s="2"/>
      <c r="C912" s="48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</row>
    <row r="913" ht="15.75" customHeight="1">
      <c r="A913" s="1"/>
      <c r="B913" s="2"/>
      <c r="C913" s="48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</row>
    <row r="914" ht="15.75" customHeight="1">
      <c r="A914" s="1"/>
      <c r="B914" s="2"/>
      <c r="C914" s="48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</row>
    <row r="915" ht="15.75" customHeight="1">
      <c r="A915" s="1"/>
      <c r="B915" s="2"/>
      <c r="C915" s="48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</row>
    <row r="916" ht="15.75" customHeight="1">
      <c r="A916" s="1"/>
      <c r="B916" s="2"/>
      <c r="C916" s="48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</row>
    <row r="917" ht="15.75" customHeight="1">
      <c r="A917" s="1"/>
      <c r="B917" s="2"/>
      <c r="C917" s="48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</row>
    <row r="918" ht="15.75" customHeight="1">
      <c r="A918" s="1"/>
      <c r="B918" s="2"/>
      <c r="C918" s="48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</row>
    <row r="919" ht="15.75" customHeight="1">
      <c r="A919" s="1"/>
      <c r="B919" s="2"/>
      <c r="C919" s="48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</row>
    <row r="920" ht="15.75" customHeight="1">
      <c r="A920" s="1"/>
      <c r="B920" s="2"/>
      <c r="C920" s="48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</row>
    <row r="921" ht="15.75" customHeight="1">
      <c r="A921" s="1"/>
      <c r="B921" s="2"/>
      <c r="C921" s="48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</row>
    <row r="922" ht="15.75" customHeight="1">
      <c r="A922" s="1"/>
      <c r="B922" s="2"/>
      <c r="C922" s="48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</row>
    <row r="923" ht="15.75" customHeight="1">
      <c r="A923" s="1"/>
      <c r="B923" s="2"/>
      <c r="C923" s="48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</row>
    <row r="924" ht="15.75" customHeight="1">
      <c r="A924" s="1"/>
      <c r="B924" s="2"/>
      <c r="C924" s="48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</row>
    <row r="925" ht="15.75" customHeight="1">
      <c r="A925" s="1"/>
      <c r="B925" s="2"/>
      <c r="C925" s="48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</row>
    <row r="926" ht="15.75" customHeight="1">
      <c r="A926" s="1"/>
      <c r="B926" s="2"/>
      <c r="C926" s="48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</row>
    <row r="927" ht="15.75" customHeight="1">
      <c r="A927" s="1"/>
      <c r="B927" s="2"/>
      <c r="C927" s="48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</row>
    <row r="928" ht="15.75" customHeight="1">
      <c r="A928" s="1"/>
      <c r="B928" s="2"/>
      <c r="C928" s="48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</row>
    <row r="929" ht="15.75" customHeight="1">
      <c r="A929" s="1"/>
      <c r="B929" s="2"/>
      <c r="C929" s="48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</row>
    <row r="930" ht="15.75" customHeight="1">
      <c r="A930" s="1"/>
      <c r="B930" s="2"/>
      <c r="C930" s="48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</row>
    <row r="931" ht="15.75" customHeight="1">
      <c r="A931" s="1"/>
      <c r="B931" s="2"/>
      <c r="C931" s="48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</row>
    <row r="932" ht="15.75" customHeight="1">
      <c r="A932" s="1"/>
      <c r="B932" s="2"/>
      <c r="C932" s="48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</row>
    <row r="933" ht="15.75" customHeight="1">
      <c r="A933" s="1"/>
      <c r="B933" s="2"/>
      <c r="C933" s="48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</row>
    <row r="934" ht="15.75" customHeight="1">
      <c r="A934" s="1"/>
      <c r="B934" s="2"/>
      <c r="C934" s="48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</row>
    <row r="935" ht="15.75" customHeight="1">
      <c r="A935" s="1"/>
      <c r="B935" s="2"/>
      <c r="C935" s="48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</row>
    <row r="936" ht="15.75" customHeight="1">
      <c r="A936" s="1"/>
      <c r="B936" s="2"/>
      <c r="C936" s="48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</row>
    <row r="937" ht="15.75" customHeight="1">
      <c r="A937" s="1"/>
      <c r="B937" s="2"/>
      <c r="C937" s="48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</row>
    <row r="938" ht="15.75" customHeight="1">
      <c r="A938" s="1"/>
      <c r="B938" s="2"/>
      <c r="C938" s="48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</row>
    <row r="939" ht="15.75" customHeight="1">
      <c r="A939" s="1"/>
      <c r="B939" s="2"/>
      <c r="C939" s="48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</row>
    <row r="940" ht="15.75" customHeight="1">
      <c r="A940" s="1"/>
      <c r="B940" s="2"/>
      <c r="C940" s="48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</row>
    <row r="941" ht="15.75" customHeight="1">
      <c r="A941" s="1"/>
      <c r="B941" s="2"/>
      <c r="C941" s="48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</row>
    <row r="942" ht="15.75" customHeight="1">
      <c r="A942" s="1"/>
      <c r="B942" s="2"/>
      <c r="C942" s="48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</row>
    <row r="943" ht="15.75" customHeight="1">
      <c r="A943" s="1"/>
      <c r="B943" s="2"/>
      <c r="C943" s="48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</row>
    <row r="944" ht="15.75" customHeight="1">
      <c r="A944" s="1"/>
      <c r="B944" s="2"/>
      <c r="C944" s="48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</row>
    <row r="945" ht="15.75" customHeight="1">
      <c r="A945" s="1"/>
      <c r="B945" s="2"/>
      <c r="C945" s="48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</row>
    <row r="946" ht="15.75" customHeight="1">
      <c r="A946" s="1"/>
      <c r="B946" s="2"/>
      <c r="C946" s="48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</row>
    <row r="947" ht="15.75" customHeight="1">
      <c r="A947" s="1"/>
      <c r="B947" s="2"/>
      <c r="C947" s="48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</row>
    <row r="948" ht="15.75" customHeight="1">
      <c r="A948" s="1"/>
      <c r="B948" s="2"/>
      <c r="C948" s="48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</row>
    <row r="949" ht="15.75" customHeight="1">
      <c r="A949" s="1"/>
      <c r="B949" s="2"/>
      <c r="C949" s="48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</row>
    <row r="950" ht="15.75" customHeight="1">
      <c r="A950" s="1"/>
      <c r="B950" s="2"/>
      <c r="C950" s="48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</row>
    <row r="951" ht="15.75" customHeight="1">
      <c r="A951" s="1"/>
      <c r="B951" s="2"/>
      <c r="C951" s="48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</row>
    <row r="952" ht="15.75" customHeight="1">
      <c r="A952" s="1"/>
      <c r="B952" s="2"/>
      <c r="C952" s="48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</row>
    <row r="953" ht="15.75" customHeight="1">
      <c r="A953" s="1"/>
      <c r="B953" s="2"/>
      <c r="C953" s="48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</row>
    <row r="954" ht="15.75" customHeight="1">
      <c r="A954" s="1"/>
      <c r="B954" s="2"/>
      <c r="C954" s="48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</row>
    <row r="955" ht="15.75" customHeight="1">
      <c r="A955" s="1"/>
      <c r="B955" s="2"/>
      <c r="C955" s="48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</row>
    <row r="956" ht="15.75" customHeight="1">
      <c r="A956" s="1"/>
      <c r="B956" s="2"/>
      <c r="C956" s="48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</row>
    <row r="957" ht="15.75" customHeight="1">
      <c r="A957" s="1"/>
      <c r="B957" s="2"/>
      <c r="C957" s="48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</row>
    <row r="958" ht="15.75" customHeight="1">
      <c r="A958" s="1"/>
      <c r="B958" s="2"/>
      <c r="C958" s="48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</row>
    <row r="959" ht="15.75" customHeight="1">
      <c r="A959" s="1"/>
      <c r="B959" s="2"/>
      <c r="C959" s="48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</row>
    <row r="960" ht="15.75" customHeight="1">
      <c r="A960" s="1"/>
      <c r="B960" s="2"/>
      <c r="C960" s="48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</row>
    <row r="961" ht="15.75" customHeight="1">
      <c r="A961" s="1"/>
      <c r="B961" s="2"/>
      <c r="C961" s="48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</row>
    <row r="962" ht="15.75" customHeight="1">
      <c r="A962" s="1"/>
      <c r="B962" s="2"/>
      <c r="C962" s="48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</row>
    <row r="963" ht="15.75" customHeight="1">
      <c r="A963" s="1"/>
      <c r="B963" s="2"/>
      <c r="C963" s="48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</row>
    <row r="964" ht="15.75" customHeight="1">
      <c r="A964" s="1"/>
      <c r="B964" s="2"/>
      <c r="C964" s="48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</row>
    <row r="965" ht="15.75" customHeight="1">
      <c r="A965" s="1"/>
      <c r="B965" s="2"/>
      <c r="C965" s="48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</row>
    <row r="966" ht="15.75" customHeight="1">
      <c r="A966" s="1"/>
      <c r="B966" s="2"/>
      <c r="C966" s="48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</row>
    <row r="967" ht="15.75" customHeight="1">
      <c r="A967" s="1"/>
      <c r="B967" s="2"/>
      <c r="C967" s="48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</row>
    <row r="968" ht="15.75" customHeight="1">
      <c r="A968" s="1"/>
      <c r="B968" s="2"/>
      <c r="C968" s="48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</row>
    <row r="969" ht="15.75" customHeight="1">
      <c r="A969" s="1"/>
      <c r="B969" s="2"/>
      <c r="C969" s="48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</row>
    <row r="970" ht="15.75" customHeight="1">
      <c r="A970" s="1"/>
      <c r="B970" s="2"/>
      <c r="C970" s="48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</row>
    <row r="971" ht="15.75" customHeight="1">
      <c r="A971" s="1"/>
      <c r="B971" s="2"/>
      <c r="C971" s="48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</row>
    <row r="972" ht="15.75" customHeight="1">
      <c r="A972" s="1"/>
      <c r="B972" s="2"/>
      <c r="C972" s="48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</row>
    <row r="973" ht="15.75" customHeight="1">
      <c r="A973" s="1"/>
      <c r="B973" s="2"/>
      <c r="C973" s="48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</row>
    <row r="974" ht="15.75" customHeight="1">
      <c r="A974" s="1"/>
      <c r="B974" s="2"/>
      <c r="C974" s="48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</row>
    <row r="975" ht="15.75" customHeight="1">
      <c r="A975" s="1"/>
      <c r="B975" s="2"/>
      <c r="C975" s="48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</row>
    <row r="976" ht="15.75" customHeight="1">
      <c r="A976" s="1"/>
      <c r="B976" s="2"/>
      <c r="C976" s="48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</row>
    <row r="977" ht="15.75" customHeight="1">
      <c r="A977" s="1"/>
      <c r="B977" s="2"/>
      <c r="C977" s="48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</row>
    <row r="978" ht="15.75" customHeight="1">
      <c r="A978" s="1"/>
      <c r="B978" s="2"/>
      <c r="C978" s="48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</row>
    <row r="979" ht="15.75" customHeight="1">
      <c r="A979" s="1"/>
      <c r="B979" s="2"/>
      <c r="C979" s="48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</row>
    <row r="980" ht="15.75" customHeight="1">
      <c r="A980" s="1"/>
      <c r="B980" s="2"/>
      <c r="C980" s="48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</row>
    <row r="981" ht="15.75" customHeight="1">
      <c r="A981" s="1"/>
      <c r="B981" s="2"/>
      <c r="C981" s="48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</row>
    <row r="982" ht="15.75" customHeight="1">
      <c r="A982" s="1"/>
      <c r="B982" s="2"/>
      <c r="C982" s="48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</row>
    <row r="983" ht="15.75" customHeight="1">
      <c r="A983" s="1"/>
      <c r="B983" s="2"/>
      <c r="C983" s="48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</row>
    <row r="984" ht="15.75" customHeight="1">
      <c r="A984" s="1"/>
      <c r="B984" s="2"/>
      <c r="C984" s="48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</row>
    <row r="985" ht="15.75" customHeight="1">
      <c r="A985" s="1"/>
      <c r="B985" s="2"/>
      <c r="C985" s="48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</row>
    <row r="986" ht="15.75" customHeight="1">
      <c r="A986" s="1"/>
      <c r="B986" s="2"/>
      <c r="C986" s="48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</row>
    <row r="987" ht="15.75" customHeight="1">
      <c r="A987" s="1"/>
      <c r="B987" s="2"/>
      <c r="C987" s="48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</row>
    <row r="988" ht="15.75" customHeight="1">
      <c r="A988" s="1"/>
      <c r="B988" s="2"/>
      <c r="C988" s="48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</row>
    <row r="989" ht="15.75" customHeight="1">
      <c r="A989" s="1"/>
      <c r="B989" s="2"/>
      <c r="C989" s="48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</row>
    <row r="990" ht="15.75" customHeight="1">
      <c r="A990" s="1"/>
      <c r="B990" s="2"/>
      <c r="C990" s="48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</row>
    <row r="991" ht="15.75" customHeight="1">
      <c r="A991" s="1"/>
      <c r="B991" s="2"/>
      <c r="C991" s="48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</row>
    <row r="992" ht="15.75" customHeight="1">
      <c r="A992" s="1"/>
      <c r="B992" s="2"/>
      <c r="C992" s="48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</row>
    <row r="993" ht="15.75" customHeight="1">
      <c r="A993" s="1"/>
      <c r="B993" s="2"/>
      <c r="C993" s="48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</row>
    <row r="994" ht="15.75" customHeight="1">
      <c r="A994" s="1"/>
      <c r="B994" s="2"/>
      <c r="C994" s="48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</row>
    <row r="995" ht="15.75" customHeight="1">
      <c r="A995" s="1"/>
      <c r="B995" s="2"/>
      <c r="C995" s="48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</row>
    <row r="996" ht="15.75" customHeight="1">
      <c r="A996" s="1"/>
      <c r="B996" s="2"/>
      <c r="C996" s="48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</row>
    <row r="997" ht="15.75" customHeight="1">
      <c r="A997" s="1"/>
      <c r="B997" s="2"/>
      <c r="C997" s="48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</row>
    <row r="998" ht="15.75" customHeight="1">
      <c r="A998" s="1"/>
      <c r="B998" s="2"/>
      <c r="C998" s="48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</row>
    <row r="999" ht="15.75" customHeight="1">
      <c r="A999" s="1"/>
      <c r="B999" s="2"/>
      <c r="C999" s="48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</row>
    <row r="1000" ht="15.75" customHeight="1">
      <c r="A1000" s="1"/>
      <c r="B1000" s="2"/>
      <c r="C1000" s="48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</row>
    <row r="1001" ht="15.75" customHeight="1">
      <c r="A1001" s="1"/>
      <c r="B1001" s="2"/>
      <c r="C1001" s="48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</row>
  </sheetData>
  <mergeCells count="10">
    <mergeCell ref="D55:AJ55"/>
    <mergeCell ref="D63:AJ63"/>
    <mergeCell ref="D66:AJ66"/>
    <mergeCell ref="D10:AJ10"/>
    <mergeCell ref="D11:AJ11"/>
    <mergeCell ref="D19:AJ19"/>
    <mergeCell ref="D24:AJ24"/>
    <mergeCell ref="D34:AJ34"/>
    <mergeCell ref="D42:AJ42"/>
    <mergeCell ref="D49:AJ49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/>
      <c r="D4" s="77"/>
      <c r="E4" s="77"/>
    </row>
    <row r="5" ht="15.75" customHeight="1">
      <c r="B5" s="76" t="str">
        <f>ESCUADRA!C6</f>
        <v>Edad</v>
      </c>
      <c r="C5" s="77"/>
      <c r="D5" s="78"/>
      <c r="E5" s="78"/>
    </row>
    <row r="6" ht="15.75" customHeight="1">
      <c r="B6" s="76" t="str">
        <f>ESCUADRA!C7</f>
        <v>Empresa</v>
      </c>
      <c r="C6" s="77"/>
      <c r="D6" s="78"/>
      <c r="E6" s="78"/>
    </row>
    <row r="7" ht="15.75" customHeight="1">
      <c r="B7" s="76" t="str">
        <f>ESCUADRA!C8</f>
        <v>Cargo</v>
      </c>
      <c r="C7" s="77"/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ESCUADRA!D12</f>
        <v>9</v>
      </c>
    </row>
    <row r="11">
      <c r="B11" s="86" t="str">
        <f>ESCUADRA!C13</f>
        <v>Carácter:</v>
      </c>
      <c r="C11" s="87"/>
      <c r="D11" s="88">
        <f>ESCUADRA!D13</f>
        <v>8.6</v>
      </c>
    </row>
    <row r="12">
      <c r="B12" s="86" t="str">
        <f>ESCUADRA!C14</f>
        <v>Capacidad para aceptar críticas a su actuación</v>
      </c>
      <c r="C12" s="87"/>
      <c r="D12" s="88">
        <f>ESCUADRA!D14</f>
        <v>9.6</v>
      </c>
    </row>
    <row r="13">
      <c r="B13" s="86" t="str">
        <f>ESCUADRA!C15</f>
        <v>Lealtad:</v>
      </c>
      <c r="C13" s="87"/>
      <c r="D13" s="88">
        <f>ESCUADRA!D15</f>
        <v>9.4</v>
      </c>
    </row>
    <row r="14">
      <c r="B14" s="86" t="str">
        <f>ESCUADRA!C16</f>
        <v>Fortaleza:</v>
      </c>
      <c r="C14" s="87"/>
      <c r="D14" s="88">
        <f>ESCUADRA!D16</f>
        <v>8.8</v>
      </c>
    </row>
    <row r="15" ht="15.75" customHeight="1">
      <c r="B15" s="86" t="str">
        <f>ESCUADRA!C17</f>
        <v>Prudencia:</v>
      </c>
      <c r="C15" s="87"/>
      <c r="D15" s="88">
        <f>ESCUADRA!D17</f>
        <v>9.6</v>
      </c>
    </row>
    <row r="16" ht="15.75" customHeight="1">
      <c r="B16" s="89" t="str">
        <f>ESCUADRA!C18</f>
        <v>MEDIA</v>
      </c>
      <c r="C16" s="80"/>
      <c r="D16" s="90">
        <f>ESCUADRA!D18</f>
        <v>9.16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ESCUADRA!D20</f>
        <v>8.8</v>
      </c>
    </row>
    <row r="19">
      <c r="B19" s="86" t="str">
        <f>ESCUADRA!C21</f>
        <v>Espíritu Profesional:</v>
      </c>
      <c r="C19" s="87"/>
      <c r="D19" s="88">
        <f>ESCUADRA!D21</f>
        <v>8.6</v>
      </c>
    </row>
    <row r="20" ht="15.75" customHeight="1">
      <c r="B20" s="86" t="str">
        <f>ESCUADRA!C22</f>
        <v>Rendimiento en actividades profesionales:</v>
      </c>
      <c r="C20" s="87"/>
      <c r="D20" s="88">
        <f>ESCUADRA!D22</f>
        <v>8.4</v>
      </c>
    </row>
    <row r="21" ht="15.75" customHeight="1">
      <c r="B21" s="89" t="str">
        <f>ESCUADRA!C23</f>
        <v>MEDIA</v>
      </c>
      <c r="C21" s="80"/>
      <c r="D21" s="90">
        <f>ESCUADRA!D23</f>
        <v>8.6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ESCUADRA!D25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ESCUADRA!D26</f>
        <v>9.2</v>
      </c>
    </row>
    <row r="25" ht="15.75" customHeight="1">
      <c r="B25" s="86" t="str">
        <f>ESCUADRA!C27</f>
        <v>Madurez en sus actuaciones:</v>
      </c>
      <c r="C25" s="87"/>
      <c r="D25" s="88">
        <f>ESCUADRA!D27</f>
        <v>9</v>
      </c>
    </row>
    <row r="26" ht="15.75" customHeight="1">
      <c r="B26" s="86" t="str">
        <f>ESCUADRA!C28</f>
        <v>Sociabilidad:</v>
      </c>
      <c r="C26" s="87"/>
      <c r="D26" s="88">
        <f>ESCUADRA!D28</f>
        <v>8.8</v>
      </c>
    </row>
    <row r="27" ht="15.75" customHeight="1">
      <c r="B27" s="86" t="str">
        <f>ESCUADRA!C29</f>
        <v>Compañerismo, amistad y solidaridad:</v>
      </c>
      <c r="C27" s="87"/>
      <c r="D27" s="88">
        <f>ESCUADRA!D29</f>
        <v>9</v>
      </c>
    </row>
    <row r="28" ht="15.75" customHeight="1">
      <c r="B28" s="86" t="str">
        <f>ESCUADRA!C30</f>
        <v>Condiciones de Líder:</v>
      </c>
      <c r="C28" s="87"/>
      <c r="D28" s="88">
        <f>ESCUADRA!D30</f>
        <v>8.6</v>
      </c>
    </row>
    <row r="29" ht="15.75" customHeight="1">
      <c r="B29" s="86" t="str">
        <f>ESCUADRA!C31</f>
        <v>Iniciativa:</v>
      </c>
      <c r="C29" s="87"/>
      <c r="D29" s="88">
        <f>ESCUADRA!D31</f>
        <v>8.4</v>
      </c>
    </row>
    <row r="30" ht="15.75" customHeight="1">
      <c r="B30" s="86" t="str">
        <f>ESCUADRA!C32</f>
        <v>Tacto y criterio:</v>
      </c>
      <c r="C30" s="87"/>
      <c r="D30" s="88">
        <f>ESCUADRA!D32</f>
        <v>9</v>
      </c>
    </row>
    <row r="31" ht="15.75" customHeight="1">
      <c r="B31" s="89" t="str">
        <f>ESCUADRA!C33</f>
        <v>MEDIA</v>
      </c>
      <c r="C31" s="80"/>
      <c r="D31" s="90">
        <f>ESCUADRA!D33</f>
        <v>8.82</v>
      </c>
    </row>
    <row r="32" ht="19.5" customHeight="1">
      <c r="B32" s="91" t="str">
        <f>ESCUADRA!D34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ESCUADRA!D35</f>
        <v>8.6</v>
      </c>
    </row>
    <row r="34" ht="15.75" customHeight="1">
      <c r="B34" s="86" t="str">
        <f>ESCUADRA!C36</f>
        <v>Capacidad para organizarse:</v>
      </c>
      <c r="C34" s="87"/>
      <c r="D34" s="88">
        <f>ESCUADRA!D36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ESCUADRA!D37</f>
        <v>9.4</v>
      </c>
    </row>
    <row r="36" ht="15.75" customHeight="1">
      <c r="B36" s="86" t="str">
        <f>ESCUADRA!C38</f>
        <v>Necesidad de control:</v>
      </c>
      <c r="C36" s="87"/>
      <c r="D36" s="88">
        <f>ESCUADRA!D38</f>
        <v>8.8</v>
      </c>
    </row>
    <row r="37" ht="15.75" customHeight="1">
      <c r="B37" s="86" t="str">
        <f>ESCUADRA!C39</f>
        <v>Puntualidad:</v>
      </c>
      <c r="C37" s="87"/>
      <c r="D37" s="88">
        <f>ESCUADRA!D39</f>
        <v>9.4</v>
      </c>
    </row>
    <row r="38" ht="15.75" customHeight="1">
      <c r="B38" s="86" t="str">
        <f>ESCUADRA!C40</f>
        <v>Tenacidad y constancia:</v>
      </c>
      <c r="C38" s="87"/>
      <c r="D38" s="88">
        <f>ESCUADRA!D40</f>
        <v>9</v>
      </c>
    </row>
    <row r="39" ht="15.75" customHeight="1">
      <c r="B39" s="89" t="str">
        <f>ESCUADRA!C41</f>
        <v>MEDIA</v>
      </c>
      <c r="C39" s="80"/>
      <c r="D39" s="90">
        <f>ESCUADRA!D41</f>
        <v>8.93</v>
      </c>
    </row>
    <row r="40" ht="19.5" customHeight="1">
      <c r="B40" s="91" t="str">
        <f>ESCUADRA!D42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ESCUADRA!D43</f>
        <v>9.4</v>
      </c>
    </row>
    <row r="42" ht="15.75" customHeight="1">
      <c r="B42" s="86" t="str">
        <f>ESCUADRA!C44</f>
        <v>Abnegación:</v>
      </c>
      <c r="C42" s="87"/>
      <c r="D42" s="88">
        <f>ESCUADRA!D44</f>
        <v>8.4</v>
      </c>
    </row>
    <row r="43" ht="15.75" customHeight="1">
      <c r="B43" s="86" t="str">
        <f>ESCUADRA!C45</f>
        <v>Respeto hacia sus superiores:</v>
      </c>
      <c r="C43" s="87"/>
      <c r="D43" s="88">
        <f>ESCUADRA!D45</f>
        <v>9.6</v>
      </c>
    </row>
    <row r="44" ht="15.75" customHeight="1">
      <c r="B44" s="86" t="str">
        <f>ESCUADRA!C46</f>
        <v>Lealtad y franqueza con sus superiores</v>
      </c>
      <c r="C44" s="87"/>
      <c r="D44" s="88">
        <f>ESCUADRA!D46</f>
        <v>9.2</v>
      </c>
    </row>
    <row r="45" ht="15.75" customHeight="1">
      <c r="B45" s="86" t="str">
        <f>ESCUADRA!C47</f>
        <v>Prestancia militar:</v>
      </c>
      <c r="C45" s="87"/>
      <c r="D45" s="88">
        <f>ESCUADRA!D47</f>
        <v>9.2</v>
      </c>
    </row>
    <row r="46" ht="15.75" customHeight="1">
      <c r="B46" s="89" t="str">
        <f>ESCUADRA!C48</f>
        <v>MEDIA</v>
      </c>
      <c r="C46" s="80"/>
      <c r="D46" s="90">
        <f>ESCUADRA!D48</f>
        <v>9.16</v>
      </c>
    </row>
    <row r="47" ht="19.5" customHeight="1">
      <c r="B47" s="91" t="str">
        <f>ESCUADRA!D49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ESCUADRA!D50</f>
        <v>9.25</v>
      </c>
    </row>
    <row r="49" ht="15.75" customHeight="1">
      <c r="B49" s="86" t="str">
        <f>ESCUADRA!C51</f>
        <v>Actitud en sus actuaciones:</v>
      </c>
      <c r="C49" s="87"/>
      <c r="D49" s="88">
        <f>ESCUADRA!D51</f>
        <v>9.25</v>
      </c>
    </row>
    <row r="50" ht="15.75" customHeight="1">
      <c r="B50" s="86" t="str">
        <f>ESCUADRA!C52</f>
        <v>Participación extra o voluntaria:</v>
      </c>
      <c r="C50" s="87"/>
      <c r="D50" s="88">
        <f>ESCUADRA!D52</f>
        <v>8.75</v>
      </c>
    </row>
    <row r="51" ht="15.75" customHeight="1">
      <c r="B51" s="86" t="str">
        <f>ESCUADRA!C53</f>
        <v>Espíritu de cuerpo:</v>
      </c>
      <c r="C51" s="87"/>
      <c r="D51" s="92">
        <f>ESCUADRA!D53</f>
        <v>9</v>
      </c>
    </row>
    <row r="52" ht="15.75" customHeight="1">
      <c r="B52" s="89" t="str">
        <f>ESCUADRA!C54</f>
        <v>MEDIA</v>
      </c>
      <c r="C52" s="81"/>
      <c r="D52" s="90">
        <f>ESCUADRA!D54</f>
        <v>9.06</v>
      </c>
    </row>
    <row r="53" ht="19.5" customHeight="1">
      <c r="B53" s="91" t="str">
        <f>ESCUADRA!D55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ESCUADRA!D56</f>
        <v>9</v>
      </c>
    </row>
    <row r="55" ht="15.75" customHeight="1">
      <c r="B55" s="86" t="str">
        <f>ESCUADRA!C57</f>
        <v>Cortesía:</v>
      </c>
      <c r="C55" s="87"/>
      <c r="D55" s="88">
        <f>ESCUADRA!D57</f>
        <v>9.75</v>
      </c>
    </row>
    <row r="56" ht="15.75" customHeight="1">
      <c r="B56" s="86" t="str">
        <f>ESCUADRA!C58</f>
        <v>Dominio de si mismo:</v>
      </c>
      <c r="C56" s="87"/>
      <c r="D56" s="88">
        <f>ESCUADRA!D58</f>
        <v>9.25</v>
      </c>
    </row>
    <row r="57" ht="15.75" customHeight="1">
      <c r="B57" s="86" t="str">
        <f>ESCUADRA!C59</f>
        <v>Actitud al régimen de la Escuela:</v>
      </c>
      <c r="C57" s="87"/>
      <c r="D57" s="88">
        <f>ESCUADRA!D59</f>
        <v>9.5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ESCUADRA!D60</f>
        <v>8.25</v>
      </c>
    </row>
    <row r="59" ht="15.75" customHeight="1">
      <c r="B59" s="86" t="str">
        <f>ESCUADRA!C61</f>
        <v>Templanza:</v>
      </c>
      <c r="D59" s="92">
        <f>ESCUADRA!D61</f>
        <v>8.75</v>
      </c>
    </row>
    <row r="60" ht="15.75" customHeight="1">
      <c r="B60" s="89" t="str">
        <f>ESCUADRA!C62</f>
        <v>MEDIA</v>
      </c>
      <c r="C60" s="81"/>
      <c r="D60" s="90">
        <f>ESCUADRA!D62</f>
        <v>9.08</v>
      </c>
    </row>
    <row r="61" ht="19.5" customHeight="1">
      <c r="B61" s="91" t="str">
        <f>ESCUADRA!D63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ESCUADRA!D64</f>
        <v>8.75</v>
      </c>
    </row>
    <row r="63" ht="15.75" customHeight="1">
      <c r="B63" s="89" t="str">
        <f>ESCUADRA!C65</f>
        <v>MEDIA</v>
      </c>
      <c r="C63" s="81"/>
      <c r="D63" s="90">
        <f>ESCUADRA!D65</f>
        <v>8.75</v>
      </c>
    </row>
    <row r="64" ht="19.5" customHeight="1">
      <c r="B64" s="91" t="str">
        <f>ESCUADRA!D66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ESCUADRA!D68</f>
        <v>9.75</v>
      </c>
    </row>
    <row r="66" ht="15.75" customHeight="1">
      <c r="B66" s="86" t="str">
        <f>ESCUADRA!C69</f>
        <v>Orden con sus elementos personales:</v>
      </c>
      <c r="D66" s="92">
        <f>ESCUADRA!D69</f>
        <v>9</v>
      </c>
    </row>
    <row r="67" ht="15.75" customHeight="1">
      <c r="B67" s="89" t="str">
        <f>ESCUADRA!C70</f>
        <v>MEDIA</v>
      </c>
      <c r="C67" s="81"/>
      <c r="D67" s="90">
        <f>ESCUADRA!D70</f>
        <v>9.25</v>
      </c>
    </row>
    <row r="68" ht="15.75" customHeight="1">
      <c r="D68" s="73"/>
    </row>
    <row r="69" ht="18.75" customHeight="1">
      <c r="C69" s="93" t="s">
        <v>98</v>
      </c>
      <c r="D69" s="94">
        <f>ESCUADRA!D71</f>
        <v>8.97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33" width="24.57"/>
  </cols>
  <sheetData>
    <row r="1">
      <c r="A1" s="95" t="s">
        <v>63</v>
      </c>
      <c r="B1" s="95" t="s">
        <v>64</v>
      </c>
      <c r="C1" s="95" t="s">
        <v>65</v>
      </c>
      <c r="D1" s="95" t="s">
        <v>66</v>
      </c>
      <c r="E1" s="95" t="s">
        <v>67</v>
      </c>
      <c r="F1" s="95" t="s">
        <v>68</v>
      </c>
      <c r="G1" s="95" t="s">
        <v>69</v>
      </c>
      <c r="H1" s="95" t="s">
        <v>70</v>
      </c>
      <c r="I1" s="95" t="s">
        <v>71</v>
      </c>
      <c r="J1" s="95" t="s">
        <v>101</v>
      </c>
      <c r="K1" s="95" t="s">
        <v>101</v>
      </c>
      <c r="L1" s="95" t="s">
        <v>74</v>
      </c>
      <c r="M1" s="95" t="s">
        <v>75</v>
      </c>
      <c r="N1" s="95" t="s">
        <v>76</v>
      </c>
      <c r="O1" s="95" t="s">
        <v>77</v>
      </c>
      <c r="P1" s="95" t="s">
        <v>78</v>
      </c>
      <c r="Q1" s="95" t="s">
        <v>79</v>
      </c>
      <c r="R1" s="95" t="s">
        <v>80</v>
      </c>
      <c r="S1" s="95" t="s">
        <v>81</v>
      </c>
      <c r="T1" s="95" t="s">
        <v>82</v>
      </c>
      <c r="U1" s="95" t="s">
        <v>83</v>
      </c>
      <c r="V1" s="95" t="s">
        <v>84</v>
      </c>
      <c r="W1" s="95" t="s">
        <v>85</v>
      </c>
      <c r="X1" s="95" t="s">
        <v>86</v>
      </c>
      <c r="Y1" s="95" t="s">
        <v>87</v>
      </c>
      <c r="Z1" s="95" t="s">
        <v>102</v>
      </c>
      <c r="AA1" s="95" t="s">
        <v>102</v>
      </c>
      <c r="AB1" s="95" t="s">
        <v>90</v>
      </c>
      <c r="AC1" s="95" t="s">
        <v>91</v>
      </c>
      <c r="AD1" s="95" t="s">
        <v>92</v>
      </c>
      <c r="AE1" s="95" t="s">
        <v>93</v>
      </c>
      <c r="AF1" s="95" t="s">
        <v>94</v>
      </c>
      <c r="AG1" s="95" t="s">
        <v>95</v>
      </c>
    </row>
    <row r="2">
      <c r="A2" s="95" t="s">
        <v>103</v>
      </c>
      <c r="B2" s="95" t="s">
        <v>104</v>
      </c>
      <c r="C2" s="95" t="s">
        <v>105</v>
      </c>
      <c r="D2" s="95" t="s">
        <v>106</v>
      </c>
      <c r="E2" s="95" t="s">
        <v>107</v>
      </c>
      <c r="F2" s="95" t="s">
        <v>108</v>
      </c>
      <c r="G2" s="95" t="s">
        <v>109</v>
      </c>
      <c r="H2" s="95" t="s">
        <v>110</v>
      </c>
      <c r="I2" s="95" t="s">
        <v>111</v>
      </c>
      <c r="J2" s="95" t="s">
        <v>112</v>
      </c>
      <c r="K2" s="95" t="s">
        <v>113</v>
      </c>
      <c r="L2" s="95" t="s">
        <v>114</v>
      </c>
      <c r="M2" s="95" t="s">
        <v>115</v>
      </c>
      <c r="N2" s="95" t="s">
        <v>116</v>
      </c>
      <c r="O2" s="95" t="s">
        <v>117</v>
      </c>
      <c r="P2" s="95" t="s">
        <v>118</v>
      </c>
      <c r="Q2" s="95" t="s">
        <v>119</v>
      </c>
      <c r="R2" s="95" t="s">
        <v>120</v>
      </c>
      <c r="S2" s="95" t="s">
        <v>121</v>
      </c>
      <c r="T2" s="95" t="s">
        <v>122</v>
      </c>
      <c r="U2" s="95" t="s">
        <v>123</v>
      </c>
      <c r="V2" s="95" t="s">
        <v>124</v>
      </c>
      <c r="W2" s="95" t="s">
        <v>125</v>
      </c>
      <c r="X2" s="95" t="s">
        <v>126</v>
      </c>
      <c r="Y2" s="95" t="s">
        <v>127</v>
      </c>
      <c r="Z2" s="95" t="s">
        <v>128</v>
      </c>
      <c r="AA2" s="95" t="s">
        <v>129</v>
      </c>
      <c r="AB2" s="95" t="s">
        <v>130</v>
      </c>
      <c r="AC2" s="95" t="s">
        <v>131</v>
      </c>
      <c r="AD2" s="95" t="s">
        <v>132</v>
      </c>
      <c r="AE2" s="95" t="s">
        <v>133</v>
      </c>
      <c r="AF2" s="95" t="s">
        <v>134</v>
      </c>
      <c r="AG2" s="95" t="s">
        <v>135</v>
      </c>
    </row>
    <row r="3">
      <c r="A3" s="96">
        <v>28461.0</v>
      </c>
      <c r="B3" s="97">
        <v>23308.0</v>
      </c>
      <c r="C3" s="98">
        <v>22211.0</v>
      </c>
      <c r="D3" s="99">
        <v>29648.0</v>
      </c>
      <c r="E3" s="98">
        <v>28989.0</v>
      </c>
      <c r="F3" s="100">
        <v>24965.0</v>
      </c>
      <c r="G3" s="100">
        <v>29717.0</v>
      </c>
      <c r="H3" s="100">
        <v>29011.0</v>
      </c>
      <c r="I3" s="97">
        <v>27740.0</v>
      </c>
      <c r="J3" s="98">
        <v>31527.0</v>
      </c>
      <c r="K3" s="97">
        <v>28656.0</v>
      </c>
      <c r="L3" s="100">
        <v>22903.0</v>
      </c>
      <c r="M3" s="98">
        <v>27513.0</v>
      </c>
      <c r="N3" s="101">
        <v>31390.0</v>
      </c>
      <c r="O3" s="98">
        <v>31543.0</v>
      </c>
      <c r="P3" s="98">
        <v>24805.0</v>
      </c>
      <c r="Q3" s="97">
        <v>30357.0</v>
      </c>
      <c r="R3" s="96">
        <v>32480.0</v>
      </c>
      <c r="S3" s="98">
        <v>26766.0</v>
      </c>
      <c r="T3" s="97">
        <v>26478.0</v>
      </c>
      <c r="U3" s="97">
        <v>28369.0</v>
      </c>
      <c r="V3" s="101">
        <v>29347.0</v>
      </c>
      <c r="W3" s="98">
        <v>27346.0</v>
      </c>
      <c r="X3" s="98">
        <v>30467.0</v>
      </c>
      <c r="Y3" s="100">
        <v>26014.0</v>
      </c>
      <c r="Z3" s="100">
        <v>30616.0</v>
      </c>
      <c r="AA3" s="100">
        <v>29927.0</v>
      </c>
      <c r="AB3" s="100">
        <v>25851.0</v>
      </c>
      <c r="AC3" s="98">
        <v>21563.0</v>
      </c>
      <c r="AD3" s="100">
        <v>31904.0</v>
      </c>
      <c r="AE3" s="97">
        <v>27724.0</v>
      </c>
      <c r="AF3" s="96">
        <v>25421.0</v>
      </c>
      <c r="AG3" s="96">
        <v>28864.0</v>
      </c>
    </row>
    <row r="4">
      <c r="A4" s="102">
        <f t="shared" ref="A4:AG4" si="1">(TODAY()-A3)/365</f>
        <v>45.55068493</v>
      </c>
      <c r="B4" s="102">
        <f t="shared" si="1"/>
        <v>59.66849315</v>
      </c>
      <c r="C4" s="102">
        <f t="shared" si="1"/>
        <v>62.6739726</v>
      </c>
      <c r="D4" s="102">
        <f t="shared" si="1"/>
        <v>42.29863014</v>
      </c>
      <c r="E4" s="102">
        <f t="shared" si="1"/>
        <v>44.10410959</v>
      </c>
      <c r="F4" s="102">
        <f t="shared" si="1"/>
        <v>55.12876712</v>
      </c>
      <c r="G4" s="102">
        <f t="shared" si="1"/>
        <v>42.10958904</v>
      </c>
      <c r="H4" s="102">
        <f t="shared" si="1"/>
        <v>44.04383562</v>
      </c>
      <c r="I4" s="102">
        <f t="shared" si="1"/>
        <v>47.5260274</v>
      </c>
      <c r="J4" s="102">
        <f t="shared" si="1"/>
        <v>37.15068493</v>
      </c>
      <c r="K4" s="102">
        <f t="shared" si="1"/>
        <v>45.01643836</v>
      </c>
      <c r="L4" s="102">
        <f t="shared" si="1"/>
        <v>60.77808219</v>
      </c>
      <c r="M4" s="102">
        <f t="shared" si="1"/>
        <v>48.14794521</v>
      </c>
      <c r="N4" s="102">
        <f t="shared" si="1"/>
        <v>37.5260274</v>
      </c>
      <c r="O4" s="102">
        <f t="shared" si="1"/>
        <v>37.10684932</v>
      </c>
      <c r="P4" s="102">
        <f t="shared" si="1"/>
        <v>55.56712329</v>
      </c>
      <c r="Q4" s="102">
        <f t="shared" si="1"/>
        <v>40.35616438</v>
      </c>
      <c r="R4" s="102">
        <f t="shared" si="1"/>
        <v>34.53972603</v>
      </c>
      <c r="S4" s="102">
        <f t="shared" si="1"/>
        <v>50.19452055</v>
      </c>
      <c r="T4" s="102">
        <f t="shared" si="1"/>
        <v>50.98356164</v>
      </c>
      <c r="U4" s="102">
        <f t="shared" si="1"/>
        <v>45.80273973</v>
      </c>
      <c r="V4" s="102">
        <f t="shared" si="1"/>
        <v>43.12328767</v>
      </c>
      <c r="W4" s="102">
        <f t="shared" si="1"/>
        <v>48.60547945</v>
      </c>
      <c r="X4" s="102">
        <f t="shared" si="1"/>
        <v>40.05479452</v>
      </c>
      <c r="Y4" s="102">
        <f t="shared" si="1"/>
        <v>52.25479452</v>
      </c>
      <c r="Z4" s="102">
        <f t="shared" si="1"/>
        <v>39.64657534</v>
      </c>
      <c r="AA4" s="102">
        <f t="shared" si="1"/>
        <v>41.53424658</v>
      </c>
      <c r="AB4" s="102">
        <f t="shared" si="1"/>
        <v>52.70136986</v>
      </c>
      <c r="AC4" s="102">
        <f t="shared" si="1"/>
        <v>64.44931507</v>
      </c>
      <c r="AD4" s="102">
        <f t="shared" si="1"/>
        <v>36.11780822</v>
      </c>
      <c r="AE4" s="102">
        <f t="shared" si="1"/>
        <v>47.56986301</v>
      </c>
      <c r="AF4" s="102">
        <f t="shared" si="1"/>
        <v>53.87945205</v>
      </c>
      <c r="AG4" s="102">
        <f t="shared" si="1"/>
        <v>44.44657534</v>
      </c>
    </row>
    <row r="5">
      <c r="A5" s="95" t="s">
        <v>136</v>
      </c>
      <c r="B5" s="95" t="s">
        <v>137</v>
      </c>
      <c r="C5" s="95" t="s">
        <v>138</v>
      </c>
      <c r="D5" s="95" t="s">
        <v>139</v>
      </c>
      <c r="E5" s="95" t="s">
        <v>140</v>
      </c>
      <c r="F5" s="95" t="s">
        <v>141</v>
      </c>
      <c r="G5" s="95" t="s">
        <v>142</v>
      </c>
      <c r="H5" s="95" t="s">
        <v>143</v>
      </c>
      <c r="I5" s="95" t="s">
        <v>144</v>
      </c>
      <c r="J5" s="95" t="s">
        <v>145</v>
      </c>
      <c r="K5" s="95" t="s">
        <v>146</v>
      </c>
      <c r="L5" s="95" t="s">
        <v>147</v>
      </c>
      <c r="M5" s="95" t="s">
        <v>148</v>
      </c>
      <c r="N5" s="95" t="s">
        <v>149</v>
      </c>
      <c r="O5" s="95" t="s">
        <v>150</v>
      </c>
      <c r="P5" s="95" t="s">
        <v>151</v>
      </c>
      <c r="Q5" s="95" t="s">
        <v>137</v>
      </c>
      <c r="R5" s="95" t="s">
        <v>152</v>
      </c>
      <c r="S5" s="95" t="s">
        <v>153</v>
      </c>
      <c r="T5" s="95" t="s">
        <v>154</v>
      </c>
      <c r="U5" s="95" t="s">
        <v>155</v>
      </c>
      <c r="V5" s="95" t="s">
        <v>156</v>
      </c>
      <c r="W5" s="95" t="s">
        <v>157</v>
      </c>
      <c r="X5" s="95" t="s">
        <v>158</v>
      </c>
      <c r="Y5" s="95" t="s">
        <v>159</v>
      </c>
      <c r="Z5" s="95" t="s">
        <v>160</v>
      </c>
      <c r="AA5" s="95" t="s">
        <v>160</v>
      </c>
      <c r="AB5" s="95" t="s">
        <v>161</v>
      </c>
      <c r="AC5" s="95" t="s">
        <v>162</v>
      </c>
      <c r="AD5" s="95" t="s">
        <v>163</v>
      </c>
      <c r="AE5" s="95" t="s">
        <v>164</v>
      </c>
      <c r="AF5" s="95" t="s">
        <v>165</v>
      </c>
      <c r="AG5" s="95" t="s">
        <v>166</v>
      </c>
    </row>
    <row r="6">
      <c r="A6" s="95" t="s">
        <v>167</v>
      </c>
      <c r="B6" s="95" t="s">
        <v>168</v>
      </c>
      <c r="C6" s="95" t="s">
        <v>169</v>
      </c>
      <c r="D6" s="95" t="s">
        <v>170</v>
      </c>
      <c r="E6" s="95" t="s">
        <v>171</v>
      </c>
      <c r="F6" s="95" t="s">
        <v>170</v>
      </c>
      <c r="G6" s="95" t="s">
        <v>170</v>
      </c>
      <c r="H6" s="95" t="s">
        <v>172</v>
      </c>
      <c r="I6" s="95" t="s">
        <v>173</v>
      </c>
      <c r="J6" s="95" t="s">
        <v>174</v>
      </c>
      <c r="K6" s="95" t="s">
        <v>146</v>
      </c>
      <c r="L6" s="95" t="s">
        <v>175</v>
      </c>
      <c r="M6" s="95" t="s">
        <v>170</v>
      </c>
      <c r="N6" s="95" t="s">
        <v>168</v>
      </c>
      <c r="O6" s="95" t="s">
        <v>176</v>
      </c>
      <c r="P6" s="95" t="s">
        <v>170</v>
      </c>
      <c r="Q6" s="95" t="s">
        <v>170</v>
      </c>
      <c r="R6" s="95" t="s">
        <v>177</v>
      </c>
      <c r="S6" s="95" t="s">
        <v>178</v>
      </c>
      <c r="T6" s="95" t="s">
        <v>179</v>
      </c>
      <c r="U6" s="95" t="s">
        <v>180</v>
      </c>
      <c r="V6" s="95" t="s">
        <v>181</v>
      </c>
      <c r="W6" s="95" t="s">
        <v>182</v>
      </c>
      <c r="X6" s="95" t="s">
        <v>183</v>
      </c>
      <c r="Y6" s="95" t="s">
        <v>184</v>
      </c>
      <c r="Z6" s="95" t="s">
        <v>170</v>
      </c>
      <c r="AA6" s="95" t="s">
        <v>170</v>
      </c>
      <c r="AB6" s="95" t="s">
        <v>185</v>
      </c>
      <c r="AC6" s="95" t="s">
        <v>186</v>
      </c>
      <c r="AD6" s="95" t="s">
        <v>187</v>
      </c>
      <c r="AE6" s="95" t="s">
        <v>188</v>
      </c>
      <c r="AF6" s="95" t="s">
        <v>170</v>
      </c>
      <c r="AG6" s="95" t="s">
        <v>170</v>
      </c>
    </row>
    <row r="7">
      <c r="A7" s="103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</row>
    <row r="8">
      <c r="A8" s="103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</row>
    <row r="9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</row>
    <row r="10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</row>
    <row r="11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</row>
    <row r="12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</row>
    <row r="13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</row>
    <row r="14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</row>
    <row r="15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</row>
    <row r="16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</row>
    <row r="17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</row>
    <row r="18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</row>
    <row r="19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</row>
    <row r="20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</row>
    <row r="21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</row>
    <row r="22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</row>
    <row r="23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</row>
    <row r="24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</row>
    <row r="25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</row>
    <row r="26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</row>
    <row r="27">
      <c r="A27" s="103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</row>
    <row r="28">
      <c r="A28" s="103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</row>
    <row r="29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</row>
    <row r="30">
      <c r="A30" s="103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</row>
    <row r="31">
      <c r="A31" s="103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</row>
    <row r="32">
      <c r="A32" s="103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</row>
    <row r="33">
      <c r="A33" s="103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</row>
    <row r="34">
      <c r="A34" s="103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</row>
    <row r="35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</row>
    <row r="36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</row>
    <row r="37">
      <c r="A37" s="103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</row>
    <row r="38">
      <c r="A38" s="103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</row>
    <row r="39">
      <c r="A39" s="103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</row>
    <row r="40">
      <c r="A40" s="103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</row>
    <row r="41">
      <c r="A41" s="103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</row>
    <row r="42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</row>
    <row r="43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</row>
    <row r="44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</row>
    <row r="4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</row>
    <row r="46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</row>
    <row r="47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</row>
    <row r="48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</row>
    <row r="49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</row>
    <row r="50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</row>
    <row r="51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</row>
    <row r="52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</row>
    <row r="53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</row>
    <row r="54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</row>
    <row r="5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</row>
    <row r="56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</row>
    <row r="57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</row>
    <row r="58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</row>
    <row r="59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</row>
    <row r="60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</row>
    <row r="61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</row>
    <row r="62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</row>
    <row r="63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</row>
    <row r="64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</row>
    <row r="6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</row>
    <row r="66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</row>
    <row r="67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</row>
    <row r="68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</row>
    <row r="69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</row>
    <row r="70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</row>
    <row r="71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</row>
    <row r="72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</row>
    <row r="73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</row>
    <row r="74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</row>
    <row r="7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</row>
    <row r="76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</row>
    <row r="77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</row>
    <row r="78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</row>
    <row r="79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</row>
    <row r="80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</row>
    <row r="81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</row>
    <row r="82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</row>
    <row r="83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</row>
    <row r="84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</row>
    <row r="85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</row>
    <row r="86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</row>
    <row r="87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</row>
    <row r="88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</row>
    <row r="89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</row>
    <row r="90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</row>
    <row r="91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</row>
    <row r="92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</row>
    <row r="93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</row>
    <row r="94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</row>
    <row r="9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</row>
    <row r="96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</row>
    <row r="97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</row>
    <row r="98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</row>
    <row r="99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</row>
    <row r="100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</row>
    <row r="101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</row>
    <row r="102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</row>
    <row r="103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</row>
    <row r="104">
      <c r="A104" s="103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</row>
    <row r="105">
      <c r="A105" s="103"/>
      <c r="B105" s="103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3"/>
    </row>
    <row r="106">
      <c r="A106" s="103"/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</row>
    <row r="107">
      <c r="A107" s="103"/>
      <c r="B107" s="103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</row>
    <row r="108">
      <c r="A108" s="103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</row>
    <row r="109">
      <c r="A109" s="103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</row>
    <row r="110">
      <c r="A110" s="103"/>
      <c r="B110" s="103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  <c r="AA110" s="103"/>
      <c r="AB110" s="103"/>
      <c r="AC110" s="103"/>
      <c r="AD110" s="103"/>
      <c r="AE110" s="103"/>
      <c r="AF110" s="103"/>
      <c r="AG110" s="103"/>
    </row>
    <row r="111">
      <c r="A111" s="103"/>
      <c r="B111" s="103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</row>
    <row r="112">
      <c r="A112" s="103"/>
      <c r="B112" s="103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3"/>
      <c r="AB112" s="103"/>
      <c r="AC112" s="103"/>
      <c r="AD112" s="103"/>
      <c r="AE112" s="103"/>
      <c r="AF112" s="103"/>
      <c r="AG112" s="103"/>
    </row>
    <row r="113">
      <c r="A113" s="103"/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  <c r="AA113" s="103"/>
      <c r="AB113" s="103"/>
      <c r="AC113" s="103"/>
      <c r="AD113" s="103"/>
      <c r="AE113" s="103"/>
      <c r="AF113" s="103"/>
      <c r="AG113" s="103"/>
    </row>
    <row r="114">
      <c r="A114" s="103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  <c r="AA114" s="103"/>
      <c r="AB114" s="103"/>
      <c r="AC114" s="103"/>
      <c r="AD114" s="103"/>
      <c r="AE114" s="103"/>
      <c r="AF114" s="103"/>
      <c r="AG114" s="103"/>
    </row>
    <row r="115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3"/>
      <c r="AG115" s="103"/>
    </row>
    <row r="116">
      <c r="A116" s="103"/>
      <c r="B116" s="103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  <c r="AA116" s="103"/>
      <c r="AB116" s="103"/>
      <c r="AC116" s="103"/>
      <c r="AD116" s="103"/>
      <c r="AE116" s="103"/>
      <c r="AF116" s="103"/>
      <c r="AG116" s="103"/>
    </row>
    <row r="117">
      <c r="A117" s="103"/>
      <c r="B117" s="103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</row>
    <row r="118">
      <c r="A118" s="103"/>
      <c r="B118" s="103"/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3"/>
      <c r="AE118" s="103"/>
      <c r="AF118" s="103"/>
      <c r="AG118" s="103"/>
    </row>
    <row r="119">
      <c r="A119" s="103"/>
      <c r="B119" s="103"/>
      <c r="C119" s="103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  <c r="AA119" s="103"/>
      <c r="AB119" s="103"/>
      <c r="AC119" s="103"/>
      <c r="AD119" s="103"/>
      <c r="AE119" s="103"/>
      <c r="AF119" s="103"/>
      <c r="AG119" s="103"/>
    </row>
    <row r="120">
      <c r="A120" s="103"/>
      <c r="B120" s="103"/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</row>
    <row r="121">
      <c r="A121" s="103"/>
      <c r="B121" s="103"/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</row>
    <row r="122">
      <c r="A122" s="103"/>
      <c r="B122" s="103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</row>
    <row r="123">
      <c r="A123" s="103"/>
      <c r="B123" s="103"/>
      <c r="C123" s="103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</row>
    <row r="124">
      <c r="A124" s="103"/>
      <c r="B124" s="103"/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</row>
    <row r="125">
      <c r="A125" s="103"/>
      <c r="B125" s="103"/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</row>
    <row r="126">
      <c r="A126" s="103"/>
      <c r="B126" s="103"/>
      <c r="C126" s="103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3"/>
      <c r="AB126" s="103"/>
      <c r="AC126" s="103"/>
      <c r="AD126" s="103"/>
      <c r="AE126" s="103"/>
      <c r="AF126" s="103"/>
      <c r="AG126" s="103"/>
    </row>
    <row r="127">
      <c r="A127" s="103"/>
      <c r="B127" s="103"/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3"/>
    </row>
    <row r="128">
      <c r="A128" s="103"/>
      <c r="B128" s="103"/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</row>
    <row r="129">
      <c r="A129" s="103"/>
      <c r="B129" s="103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103"/>
      <c r="AF129" s="103"/>
      <c r="AG129" s="103"/>
    </row>
    <row r="130">
      <c r="A130" s="103"/>
      <c r="B130" s="103"/>
      <c r="C130" s="103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103"/>
      <c r="AF130" s="103"/>
      <c r="AG130" s="103"/>
    </row>
    <row r="131">
      <c r="A131" s="103"/>
      <c r="B131" s="103"/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3"/>
    </row>
    <row r="132">
      <c r="A132" s="103"/>
      <c r="B132" s="103"/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</row>
    <row r="133">
      <c r="A133" s="103"/>
      <c r="B133" s="103"/>
      <c r="C133" s="103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</row>
    <row r="134">
      <c r="A134" s="103"/>
      <c r="B134" s="103"/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3"/>
      <c r="AG134" s="103"/>
    </row>
    <row r="135">
      <c r="A135" s="103"/>
      <c r="B135" s="103"/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103"/>
      <c r="AF135" s="103"/>
      <c r="AG135" s="103"/>
    </row>
    <row r="136">
      <c r="A136" s="103"/>
      <c r="B136" s="103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103"/>
      <c r="AF136" s="103"/>
      <c r="AG136" s="103"/>
    </row>
    <row r="137">
      <c r="A137" s="103"/>
      <c r="B137" s="103"/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3"/>
      <c r="AG137" s="103"/>
    </row>
    <row r="138">
      <c r="A138" s="103"/>
      <c r="B138" s="103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103"/>
      <c r="AF138" s="103"/>
      <c r="AG138" s="103"/>
    </row>
    <row r="139">
      <c r="A139" s="103"/>
      <c r="B139" s="103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  <c r="AA139" s="103"/>
      <c r="AB139" s="103"/>
      <c r="AC139" s="103"/>
      <c r="AD139" s="103"/>
      <c r="AE139" s="103"/>
      <c r="AF139" s="103"/>
      <c r="AG139" s="103"/>
    </row>
    <row r="140">
      <c r="A140" s="103"/>
      <c r="B140" s="103"/>
      <c r="C140" s="103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  <c r="AA140" s="103"/>
      <c r="AB140" s="103"/>
      <c r="AC140" s="103"/>
      <c r="AD140" s="103"/>
      <c r="AE140" s="103"/>
      <c r="AF140" s="103"/>
      <c r="AG140" s="103"/>
    </row>
    <row r="141">
      <c r="A141" s="103"/>
      <c r="B141" s="103"/>
      <c r="C141" s="103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  <c r="AA141" s="103"/>
      <c r="AB141" s="103"/>
      <c r="AC141" s="103"/>
      <c r="AD141" s="103"/>
      <c r="AE141" s="103"/>
      <c r="AF141" s="103"/>
      <c r="AG141" s="103"/>
    </row>
    <row r="142">
      <c r="A142" s="103"/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3"/>
      <c r="Y142" s="103"/>
      <c r="Z142" s="103"/>
      <c r="AA142" s="103"/>
      <c r="AB142" s="103"/>
      <c r="AC142" s="103"/>
      <c r="AD142" s="103"/>
      <c r="AE142" s="103"/>
      <c r="AF142" s="103"/>
      <c r="AG142" s="103"/>
    </row>
    <row r="143">
      <c r="A143" s="103"/>
      <c r="B143" s="103"/>
      <c r="C143" s="103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3"/>
      <c r="Y143" s="103"/>
      <c r="Z143" s="103"/>
      <c r="AA143" s="103"/>
      <c r="AB143" s="103"/>
      <c r="AC143" s="103"/>
      <c r="AD143" s="103"/>
      <c r="AE143" s="103"/>
      <c r="AF143" s="103"/>
      <c r="AG143" s="103"/>
    </row>
    <row r="144">
      <c r="A144" s="103"/>
      <c r="B144" s="103"/>
      <c r="C144" s="103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  <c r="AA144" s="103"/>
      <c r="AB144" s="103"/>
      <c r="AC144" s="103"/>
      <c r="AD144" s="103"/>
      <c r="AE144" s="103"/>
      <c r="AF144" s="103"/>
      <c r="AG144" s="103"/>
    </row>
    <row r="145">
      <c r="A145" s="103"/>
      <c r="B145" s="103"/>
      <c r="C145" s="103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  <c r="AA145" s="103"/>
      <c r="AB145" s="103"/>
      <c r="AC145" s="103"/>
      <c r="AD145" s="103"/>
      <c r="AE145" s="103"/>
      <c r="AF145" s="103"/>
      <c r="AG145" s="103"/>
    </row>
    <row r="146">
      <c r="A146" s="103"/>
      <c r="B146" s="103"/>
      <c r="C146" s="103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  <c r="AA146" s="103"/>
      <c r="AB146" s="103"/>
      <c r="AC146" s="103"/>
      <c r="AD146" s="103"/>
      <c r="AE146" s="103"/>
      <c r="AF146" s="103"/>
      <c r="AG146" s="103"/>
    </row>
    <row r="147">
      <c r="A147" s="103"/>
      <c r="B147" s="103"/>
      <c r="C147" s="103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  <c r="AA147" s="103"/>
      <c r="AB147" s="103"/>
      <c r="AC147" s="103"/>
      <c r="AD147" s="103"/>
      <c r="AE147" s="103"/>
      <c r="AF147" s="103"/>
      <c r="AG147" s="103"/>
    </row>
    <row r="148">
      <c r="A148" s="103"/>
      <c r="B148" s="103"/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  <c r="AA148" s="103"/>
      <c r="AB148" s="103"/>
      <c r="AC148" s="103"/>
      <c r="AD148" s="103"/>
      <c r="AE148" s="103"/>
      <c r="AF148" s="103"/>
      <c r="AG148" s="103"/>
    </row>
    <row r="149">
      <c r="A149" s="103"/>
      <c r="B149" s="103"/>
      <c r="C149" s="103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3"/>
      <c r="Y149" s="103"/>
      <c r="Z149" s="103"/>
      <c r="AA149" s="103"/>
      <c r="AB149" s="103"/>
      <c r="AC149" s="103"/>
      <c r="AD149" s="103"/>
      <c r="AE149" s="103"/>
      <c r="AF149" s="103"/>
      <c r="AG149" s="103"/>
    </row>
    <row r="150">
      <c r="A150" s="103"/>
      <c r="B150" s="103"/>
      <c r="C150" s="103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  <c r="AA150" s="103"/>
      <c r="AB150" s="103"/>
      <c r="AC150" s="103"/>
      <c r="AD150" s="103"/>
      <c r="AE150" s="103"/>
      <c r="AF150" s="103"/>
      <c r="AG150" s="103"/>
    </row>
    <row r="151">
      <c r="A151" s="103"/>
      <c r="B151" s="103"/>
      <c r="C151" s="103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  <c r="AA151" s="103"/>
      <c r="AB151" s="103"/>
      <c r="AC151" s="103"/>
      <c r="AD151" s="103"/>
      <c r="AE151" s="103"/>
      <c r="AF151" s="103"/>
      <c r="AG151" s="103"/>
    </row>
    <row r="152">
      <c r="A152" s="103"/>
      <c r="B152" s="103"/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  <c r="AA152" s="103"/>
      <c r="AB152" s="103"/>
      <c r="AC152" s="103"/>
      <c r="AD152" s="103"/>
      <c r="AE152" s="103"/>
      <c r="AF152" s="103"/>
      <c r="AG152" s="103"/>
    </row>
    <row r="153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  <c r="AA153" s="103"/>
      <c r="AB153" s="103"/>
      <c r="AC153" s="103"/>
      <c r="AD153" s="103"/>
      <c r="AE153" s="103"/>
      <c r="AF153" s="103"/>
      <c r="AG153" s="103"/>
    </row>
    <row r="154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</row>
    <row r="155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  <c r="AA155" s="103"/>
      <c r="AB155" s="103"/>
      <c r="AC155" s="103"/>
      <c r="AD155" s="103"/>
      <c r="AE155" s="103"/>
      <c r="AF155" s="103"/>
      <c r="AG155" s="103"/>
    </row>
    <row r="156">
      <c r="A156" s="103"/>
      <c r="B156" s="103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3"/>
      <c r="AG156" s="103"/>
    </row>
    <row r="157">
      <c r="A157" s="103"/>
      <c r="B157" s="103"/>
      <c r="C157" s="103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103"/>
      <c r="Y157" s="103"/>
      <c r="Z157" s="103"/>
      <c r="AA157" s="103"/>
      <c r="AB157" s="103"/>
      <c r="AC157" s="103"/>
      <c r="AD157" s="103"/>
      <c r="AE157" s="103"/>
      <c r="AF157" s="103"/>
      <c r="AG157" s="103"/>
    </row>
    <row r="158">
      <c r="A158" s="103"/>
      <c r="B158" s="103"/>
      <c r="C158" s="103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3"/>
      <c r="Z158" s="103"/>
      <c r="AA158" s="103"/>
      <c r="AB158" s="103"/>
      <c r="AC158" s="103"/>
      <c r="AD158" s="103"/>
      <c r="AE158" s="103"/>
      <c r="AF158" s="103"/>
      <c r="AG158" s="103"/>
    </row>
    <row r="159">
      <c r="A159" s="103"/>
      <c r="B159" s="103"/>
      <c r="C159" s="103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3"/>
      <c r="AF159" s="103"/>
      <c r="AG159" s="103"/>
    </row>
    <row r="160">
      <c r="A160" s="103"/>
      <c r="B160" s="103"/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  <c r="AA160" s="103"/>
      <c r="AB160" s="103"/>
      <c r="AC160" s="103"/>
      <c r="AD160" s="103"/>
      <c r="AE160" s="103"/>
      <c r="AF160" s="103"/>
      <c r="AG160" s="103"/>
    </row>
    <row r="161">
      <c r="A161" s="103"/>
      <c r="B161" s="103"/>
      <c r="C161" s="103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  <c r="AA161" s="103"/>
      <c r="AB161" s="103"/>
      <c r="AC161" s="103"/>
      <c r="AD161" s="103"/>
      <c r="AE161" s="103"/>
      <c r="AF161" s="103"/>
      <c r="AG161" s="103"/>
    </row>
    <row r="162">
      <c r="A162" s="103"/>
      <c r="B162" s="103"/>
      <c r="C162" s="103"/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103"/>
      <c r="Y162" s="103"/>
      <c r="Z162" s="103"/>
      <c r="AA162" s="103"/>
      <c r="AB162" s="103"/>
      <c r="AC162" s="103"/>
      <c r="AD162" s="103"/>
      <c r="AE162" s="103"/>
      <c r="AF162" s="103"/>
      <c r="AG162" s="103"/>
    </row>
    <row r="163">
      <c r="A163" s="103"/>
      <c r="B163" s="103"/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103"/>
      <c r="Y163" s="103"/>
      <c r="Z163" s="103"/>
      <c r="AA163" s="103"/>
      <c r="AB163" s="103"/>
      <c r="AC163" s="103"/>
      <c r="AD163" s="103"/>
      <c r="AE163" s="103"/>
      <c r="AF163" s="103"/>
      <c r="AG163" s="103"/>
    </row>
    <row r="164">
      <c r="A164" s="103"/>
      <c r="B164" s="103"/>
      <c r="C164" s="103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  <c r="AA164" s="103"/>
      <c r="AB164" s="103"/>
      <c r="AC164" s="103"/>
      <c r="AD164" s="103"/>
      <c r="AE164" s="103"/>
      <c r="AF164" s="103"/>
      <c r="AG164" s="103"/>
    </row>
    <row r="165">
      <c r="A165" s="103"/>
      <c r="B165" s="103"/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  <c r="AA165" s="103"/>
      <c r="AB165" s="103"/>
      <c r="AC165" s="103"/>
      <c r="AD165" s="103"/>
      <c r="AE165" s="103"/>
      <c r="AF165" s="103"/>
      <c r="AG165" s="103"/>
    </row>
    <row r="166">
      <c r="A166" s="103"/>
      <c r="B166" s="103"/>
      <c r="C166" s="103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  <c r="AA166" s="103"/>
      <c r="AB166" s="103"/>
      <c r="AC166" s="103"/>
      <c r="AD166" s="103"/>
      <c r="AE166" s="103"/>
      <c r="AF166" s="103"/>
      <c r="AG166" s="103"/>
    </row>
    <row r="167">
      <c r="A167" s="103"/>
      <c r="B167" s="103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  <c r="AA167" s="103"/>
      <c r="AB167" s="103"/>
      <c r="AC167" s="103"/>
      <c r="AD167" s="103"/>
      <c r="AE167" s="103"/>
      <c r="AF167" s="103"/>
      <c r="AG167" s="103"/>
    </row>
    <row r="168">
      <c r="A168" s="103"/>
      <c r="B168" s="103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  <c r="AA168" s="103"/>
      <c r="AB168" s="103"/>
      <c r="AC168" s="103"/>
      <c r="AD168" s="103"/>
      <c r="AE168" s="103"/>
      <c r="AF168" s="103"/>
      <c r="AG168" s="103"/>
    </row>
    <row r="169">
      <c r="A169" s="103"/>
      <c r="B169" s="103"/>
      <c r="C169" s="103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103"/>
      <c r="Y169" s="103"/>
      <c r="Z169" s="103"/>
      <c r="AA169" s="103"/>
      <c r="AB169" s="103"/>
      <c r="AC169" s="103"/>
      <c r="AD169" s="103"/>
      <c r="AE169" s="103"/>
      <c r="AF169" s="103"/>
      <c r="AG169" s="103"/>
    </row>
    <row r="170">
      <c r="A170" s="103"/>
      <c r="B170" s="103"/>
      <c r="C170" s="103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103"/>
      <c r="Y170" s="103"/>
      <c r="Z170" s="103"/>
      <c r="AA170" s="103"/>
      <c r="AB170" s="103"/>
      <c r="AC170" s="103"/>
      <c r="AD170" s="103"/>
      <c r="AE170" s="103"/>
      <c r="AF170" s="103"/>
      <c r="AG170" s="103"/>
    </row>
    <row r="171">
      <c r="A171" s="103"/>
      <c r="B171" s="103"/>
      <c r="C171" s="103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103"/>
      <c r="Y171" s="103"/>
      <c r="Z171" s="103"/>
      <c r="AA171" s="103"/>
      <c r="AB171" s="103"/>
      <c r="AC171" s="103"/>
      <c r="AD171" s="103"/>
      <c r="AE171" s="103"/>
      <c r="AF171" s="103"/>
      <c r="AG171" s="103"/>
    </row>
    <row r="172">
      <c r="A172" s="103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</row>
    <row r="173">
      <c r="A173" s="103"/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</row>
    <row r="174">
      <c r="A174" s="103"/>
      <c r="B174" s="103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  <c r="AA174" s="103"/>
      <c r="AB174" s="103"/>
      <c r="AC174" s="103"/>
      <c r="AD174" s="103"/>
      <c r="AE174" s="103"/>
      <c r="AF174" s="103"/>
      <c r="AG174" s="103"/>
    </row>
    <row r="175">
      <c r="A175" s="103"/>
      <c r="B175" s="103"/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  <c r="AA175" s="103"/>
      <c r="AB175" s="103"/>
      <c r="AC175" s="103"/>
      <c r="AD175" s="103"/>
      <c r="AE175" s="103"/>
      <c r="AF175" s="103"/>
      <c r="AG175" s="103"/>
    </row>
    <row r="176">
      <c r="A176" s="103"/>
      <c r="B176" s="103"/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  <c r="AA176" s="103"/>
      <c r="AB176" s="103"/>
      <c r="AC176" s="103"/>
      <c r="AD176" s="103"/>
      <c r="AE176" s="103"/>
      <c r="AF176" s="103"/>
      <c r="AG176" s="103"/>
    </row>
    <row r="177">
      <c r="A177" s="103"/>
      <c r="B177" s="103"/>
      <c r="C177" s="103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103"/>
      <c r="AF177" s="103"/>
      <c r="AG177" s="103"/>
    </row>
    <row r="178">
      <c r="A178" s="103"/>
      <c r="B178" s="103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103"/>
      <c r="AF178" s="103"/>
      <c r="AG178" s="103"/>
    </row>
    <row r="179">
      <c r="A179" s="103"/>
      <c r="B179" s="103"/>
      <c r="C179" s="103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103"/>
      <c r="AF179" s="103"/>
      <c r="AG179" s="103"/>
    </row>
    <row r="180">
      <c r="A180" s="103"/>
      <c r="B180" s="103"/>
      <c r="C180" s="103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103"/>
      <c r="AF180" s="103"/>
      <c r="AG180" s="103"/>
    </row>
    <row r="181">
      <c r="A181" s="103"/>
      <c r="B181" s="103"/>
      <c r="C181" s="10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103"/>
      <c r="AF181" s="103"/>
      <c r="AG181" s="103"/>
    </row>
    <row r="182">
      <c r="A182" s="103"/>
      <c r="B182" s="103"/>
      <c r="C182" s="103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103"/>
      <c r="AF182" s="103"/>
      <c r="AG182" s="103"/>
    </row>
    <row r="183">
      <c r="A183" s="103"/>
      <c r="B183" s="103"/>
      <c r="C183" s="103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103"/>
      <c r="AF183" s="103"/>
      <c r="AG183" s="103"/>
    </row>
    <row r="184">
      <c r="A184" s="103"/>
      <c r="B184" s="103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103"/>
      <c r="AF184" s="103"/>
      <c r="AG184" s="103"/>
    </row>
    <row r="185">
      <c r="A185" s="103"/>
      <c r="B185" s="103"/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103"/>
      <c r="AF185" s="103"/>
      <c r="AG185" s="103"/>
    </row>
    <row r="186">
      <c r="A186" s="103"/>
      <c r="B186" s="103"/>
      <c r="C186" s="103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103"/>
      <c r="AF186" s="103"/>
      <c r="AG186" s="103"/>
    </row>
    <row r="187">
      <c r="A187" s="103"/>
      <c r="B187" s="103"/>
      <c r="C187" s="103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  <c r="AA187" s="103"/>
      <c r="AB187" s="103"/>
      <c r="AC187" s="103"/>
      <c r="AD187" s="103"/>
      <c r="AE187" s="103"/>
      <c r="AF187" s="103"/>
      <c r="AG187" s="103"/>
    </row>
    <row r="188">
      <c r="A188" s="103"/>
      <c r="B188" s="103"/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  <c r="AA188" s="103"/>
      <c r="AB188" s="103"/>
      <c r="AC188" s="103"/>
      <c r="AD188" s="103"/>
      <c r="AE188" s="103"/>
      <c r="AF188" s="103"/>
      <c r="AG188" s="103"/>
    </row>
    <row r="189">
      <c r="A189" s="103"/>
      <c r="B189" s="103"/>
      <c r="C189" s="103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  <c r="AA189" s="103"/>
      <c r="AB189" s="103"/>
      <c r="AC189" s="103"/>
      <c r="AD189" s="103"/>
      <c r="AE189" s="103"/>
      <c r="AF189" s="103"/>
      <c r="AG189" s="103"/>
    </row>
    <row r="190">
      <c r="A190" s="103"/>
      <c r="B190" s="103"/>
      <c r="C190" s="103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  <c r="AA190" s="103"/>
      <c r="AB190" s="103"/>
      <c r="AC190" s="103"/>
      <c r="AD190" s="103"/>
      <c r="AE190" s="103"/>
      <c r="AF190" s="103"/>
      <c r="AG190" s="103"/>
    </row>
    <row r="191">
      <c r="A191" s="103"/>
      <c r="B191" s="103"/>
      <c r="C191" s="103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  <c r="AA191" s="103"/>
      <c r="AB191" s="103"/>
      <c r="AC191" s="103"/>
      <c r="AD191" s="103"/>
      <c r="AE191" s="103"/>
      <c r="AF191" s="103"/>
      <c r="AG191" s="103"/>
    </row>
    <row r="192">
      <c r="A192" s="103"/>
      <c r="B192" s="103"/>
      <c r="C192" s="10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  <c r="AA192" s="103"/>
      <c r="AB192" s="103"/>
      <c r="AC192" s="103"/>
      <c r="AD192" s="103"/>
      <c r="AE192" s="103"/>
      <c r="AF192" s="103"/>
      <c r="AG192" s="103"/>
    </row>
    <row r="193">
      <c r="A193" s="103"/>
      <c r="B193" s="103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  <c r="AA193" s="103"/>
      <c r="AB193" s="103"/>
      <c r="AC193" s="103"/>
      <c r="AD193" s="103"/>
      <c r="AE193" s="103"/>
      <c r="AF193" s="103"/>
      <c r="AG193" s="103"/>
    </row>
    <row r="194">
      <c r="A194" s="103"/>
      <c r="B194" s="103"/>
      <c r="C194" s="103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  <c r="AA194" s="103"/>
      <c r="AB194" s="103"/>
      <c r="AC194" s="103"/>
      <c r="AD194" s="103"/>
      <c r="AE194" s="103"/>
      <c r="AF194" s="103"/>
      <c r="AG194" s="103"/>
    </row>
    <row r="195">
      <c r="A195" s="103"/>
      <c r="B195" s="103"/>
      <c r="C195" s="103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  <c r="AA195" s="103"/>
      <c r="AB195" s="103"/>
      <c r="AC195" s="103"/>
      <c r="AD195" s="103"/>
      <c r="AE195" s="103"/>
      <c r="AF195" s="103"/>
      <c r="AG195" s="103"/>
    </row>
    <row r="196">
      <c r="A196" s="103"/>
      <c r="B196" s="103"/>
      <c r="C196" s="103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  <c r="AA196" s="103"/>
      <c r="AB196" s="103"/>
      <c r="AC196" s="103"/>
      <c r="AD196" s="103"/>
      <c r="AE196" s="103"/>
      <c r="AF196" s="103"/>
      <c r="AG196" s="103"/>
    </row>
    <row r="197">
      <c r="A197" s="103"/>
      <c r="B197" s="103"/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  <c r="AA197" s="103"/>
      <c r="AB197" s="103"/>
      <c r="AC197" s="103"/>
      <c r="AD197" s="103"/>
      <c r="AE197" s="103"/>
      <c r="AF197" s="103"/>
      <c r="AG197" s="103"/>
    </row>
    <row r="198">
      <c r="A198" s="103"/>
      <c r="B198" s="103"/>
      <c r="C198" s="103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  <c r="AA198" s="103"/>
      <c r="AB198" s="103"/>
      <c r="AC198" s="103"/>
      <c r="AD198" s="103"/>
      <c r="AE198" s="103"/>
      <c r="AF198" s="103"/>
      <c r="AG198" s="103"/>
    </row>
    <row r="199">
      <c r="A199" s="103"/>
      <c r="B199" s="103"/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  <c r="AA199" s="103"/>
      <c r="AB199" s="103"/>
      <c r="AC199" s="103"/>
      <c r="AD199" s="103"/>
      <c r="AE199" s="103"/>
      <c r="AF199" s="103"/>
      <c r="AG199" s="103"/>
    </row>
    <row r="200">
      <c r="A200" s="103"/>
      <c r="B200" s="103"/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  <c r="AA200" s="103"/>
      <c r="AB200" s="103"/>
      <c r="AC200" s="103"/>
      <c r="AD200" s="103"/>
      <c r="AE200" s="103"/>
      <c r="AF200" s="103"/>
      <c r="AG200" s="103"/>
    </row>
    <row r="201">
      <c r="A201" s="103"/>
      <c r="B201" s="103"/>
      <c r="C201" s="103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  <c r="AA201" s="103"/>
      <c r="AB201" s="103"/>
      <c r="AC201" s="103"/>
      <c r="AD201" s="103"/>
      <c r="AE201" s="103"/>
      <c r="AF201" s="103"/>
      <c r="AG201" s="103"/>
    </row>
    <row r="202">
      <c r="A202" s="103"/>
      <c r="B202" s="103"/>
      <c r="C202" s="103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  <c r="AA202" s="103"/>
      <c r="AB202" s="103"/>
      <c r="AC202" s="103"/>
      <c r="AD202" s="103"/>
      <c r="AE202" s="103"/>
      <c r="AF202" s="103"/>
      <c r="AG202" s="103"/>
    </row>
    <row r="203">
      <c r="A203" s="103"/>
      <c r="B203" s="103"/>
      <c r="C203" s="103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  <c r="AA203" s="103"/>
      <c r="AB203" s="103"/>
      <c r="AC203" s="103"/>
      <c r="AD203" s="103"/>
      <c r="AE203" s="103"/>
      <c r="AF203" s="103"/>
      <c r="AG203" s="103"/>
    </row>
    <row r="204">
      <c r="A204" s="103"/>
      <c r="B204" s="103"/>
      <c r="C204" s="10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  <c r="AA204" s="103"/>
      <c r="AB204" s="103"/>
      <c r="AC204" s="103"/>
      <c r="AD204" s="103"/>
      <c r="AE204" s="103"/>
      <c r="AF204" s="103"/>
      <c r="AG204" s="103"/>
    </row>
    <row r="205">
      <c r="A205" s="103"/>
      <c r="B205" s="103"/>
      <c r="C205" s="103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  <c r="AA205" s="103"/>
      <c r="AB205" s="103"/>
      <c r="AC205" s="103"/>
      <c r="AD205" s="103"/>
      <c r="AE205" s="103"/>
      <c r="AF205" s="103"/>
      <c r="AG205" s="103"/>
    </row>
    <row r="206">
      <c r="A206" s="103"/>
      <c r="B206" s="103"/>
      <c r="C206" s="103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  <c r="AA206" s="103"/>
      <c r="AB206" s="103"/>
      <c r="AC206" s="103"/>
      <c r="AD206" s="103"/>
      <c r="AE206" s="103"/>
      <c r="AF206" s="103"/>
      <c r="AG206" s="103"/>
    </row>
    <row r="207">
      <c r="A207" s="103"/>
      <c r="B207" s="103"/>
      <c r="C207" s="10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  <c r="AA207" s="103"/>
      <c r="AB207" s="103"/>
      <c r="AC207" s="103"/>
      <c r="AD207" s="103"/>
      <c r="AE207" s="103"/>
      <c r="AF207" s="103"/>
      <c r="AG207" s="103"/>
    </row>
    <row r="208">
      <c r="A208" s="103"/>
      <c r="B208" s="103"/>
      <c r="C208" s="103"/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103"/>
      <c r="Y208" s="103"/>
      <c r="Z208" s="103"/>
      <c r="AA208" s="103"/>
      <c r="AB208" s="103"/>
      <c r="AC208" s="103"/>
      <c r="AD208" s="103"/>
      <c r="AE208" s="103"/>
      <c r="AF208" s="103"/>
      <c r="AG208" s="103"/>
    </row>
    <row r="209">
      <c r="A209" s="103"/>
      <c r="B209" s="103"/>
      <c r="C209" s="103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103"/>
      <c r="Y209" s="103"/>
      <c r="Z209" s="103"/>
      <c r="AA209" s="103"/>
      <c r="AB209" s="103"/>
      <c r="AC209" s="103"/>
      <c r="AD209" s="103"/>
      <c r="AE209" s="103"/>
      <c r="AF209" s="103"/>
      <c r="AG209" s="103"/>
    </row>
    <row r="210">
      <c r="A210" s="103"/>
      <c r="B210" s="103"/>
      <c r="C210" s="103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103"/>
      <c r="Y210" s="103"/>
      <c r="Z210" s="103"/>
      <c r="AA210" s="103"/>
      <c r="AB210" s="103"/>
      <c r="AC210" s="103"/>
      <c r="AD210" s="103"/>
      <c r="AE210" s="103"/>
      <c r="AF210" s="103"/>
      <c r="AG210" s="103"/>
    </row>
    <row r="211">
      <c r="A211" s="103"/>
      <c r="B211" s="103"/>
      <c r="C211" s="103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103"/>
      <c r="Y211" s="103"/>
      <c r="Z211" s="103"/>
      <c r="AA211" s="103"/>
      <c r="AB211" s="103"/>
      <c r="AC211" s="103"/>
      <c r="AD211" s="103"/>
      <c r="AE211" s="103"/>
      <c r="AF211" s="103"/>
      <c r="AG211" s="103"/>
    </row>
    <row r="212">
      <c r="A212" s="103"/>
      <c r="B212" s="103"/>
      <c r="C212" s="103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103"/>
      <c r="Y212" s="103"/>
      <c r="Z212" s="103"/>
      <c r="AA212" s="103"/>
      <c r="AB212" s="103"/>
      <c r="AC212" s="103"/>
      <c r="AD212" s="103"/>
      <c r="AE212" s="103"/>
      <c r="AF212" s="103"/>
      <c r="AG212" s="103"/>
    </row>
    <row r="213">
      <c r="A213" s="103"/>
      <c r="B213" s="103"/>
      <c r="C213" s="103"/>
      <c r="D213" s="103"/>
      <c r="E213" s="103"/>
      <c r="F213" s="103"/>
      <c r="G213" s="103"/>
      <c r="H213" s="103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103"/>
      <c r="Y213" s="103"/>
      <c r="Z213" s="103"/>
      <c r="AA213" s="103"/>
      <c r="AB213" s="103"/>
      <c r="AC213" s="103"/>
      <c r="AD213" s="103"/>
      <c r="AE213" s="103"/>
      <c r="AF213" s="103"/>
      <c r="AG213" s="103"/>
    </row>
    <row r="214">
      <c r="A214" s="103"/>
      <c r="B214" s="103"/>
      <c r="C214" s="103"/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103"/>
      <c r="Y214" s="103"/>
      <c r="Z214" s="103"/>
      <c r="AA214" s="103"/>
      <c r="AB214" s="103"/>
      <c r="AC214" s="103"/>
      <c r="AD214" s="103"/>
      <c r="AE214" s="103"/>
      <c r="AF214" s="103"/>
      <c r="AG214" s="103"/>
    </row>
    <row r="215">
      <c r="A215" s="103"/>
      <c r="B215" s="103"/>
      <c r="C215" s="103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103"/>
      <c r="Y215" s="103"/>
      <c r="Z215" s="103"/>
      <c r="AA215" s="103"/>
      <c r="AB215" s="103"/>
      <c r="AC215" s="103"/>
      <c r="AD215" s="103"/>
      <c r="AE215" s="103"/>
      <c r="AF215" s="103"/>
      <c r="AG215" s="103"/>
    </row>
    <row r="216">
      <c r="A216" s="103"/>
      <c r="B216" s="103"/>
      <c r="C216" s="103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103"/>
      <c r="Y216" s="103"/>
      <c r="Z216" s="103"/>
      <c r="AA216" s="103"/>
      <c r="AB216" s="103"/>
      <c r="AC216" s="103"/>
      <c r="AD216" s="103"/>
      <c r="AE216" s="103"/>
      <c r="AF216" s="103"/>
      <c r="AG216" s="103"/>
    </row>
    <row r="217">
      <c r="A217" s="103"/>
      <c r="B217" s="103"/>
      <c r="C217" s="103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103"/>
      <c r="Y217" s="103"/>
      <c r="Z217" s="103"/>
      <c r="AA217" s="103"/>
      <c r="AB217" s="103"/>
      <c r="AC217" s="103"/>
      <c r="AD217" s="103"/>
      <c r="AE217" s="103"/>
      <c r="AF217" s="103"/>
      <c r="AG217" s="103"/>
    </row>
    <row r="218">
      <c r="A218" s="103"/>
      <c r="B218" s="103"/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103"/>
      <c r="Y218" s="103"/>
      <c r="Z218" s="103"/>
      <c r="AA218" s="103"/>
      <c r="AB218" s="103"/>
      <c r="AC218" s="103"/>
      <c r="AD218" s="103"/>
      <c r="AE218" s="103"/>
      <c r="AF218" s="103"/>
      <c r="AG218" s="103"/>
    </row>
    <row r="219">
      <c r="A219" s="103"/>
      <c r="B219" s="103"/>
      <c r="C219" s="103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103"/>
      <c r="Y219" s="103"/>
      <c r="Z219" s="103"/>
      <c r="AA219" s="103"/>
      <c r="AB219" s="103"/>
      <c r="AC219" s="103"/>
      <c r="AD219" s="103"/>
      <c r="AE219" s="103"/>
      <c r="AF219" s="103"/>
      <c r="AG219" s="103"/>
    </row>
    <row r="220">
      <c r="A220" s="103"/>
      <c r="B220" s="103"/>
      <c r="C220" s="103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103"/>
      <c r="Y220" s="103"/>
      <c r="Z220" s="103"/>
      <c r="AA220" s="103"/>
      <c r="AB220" s="103"/>
      <c r="AC220" s="103"/>
      <c r="AD220" s="103"/>
      <c r="AE220" s="103"/>
      <c r="AF220" s="103"/>
      <c r="AG220" s="103"/>
    </row>
    <row r="221">
      <c r="A221" s="103"/>
      <c r="B221" s="103"/>
      <c r="C221" s="103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103"/>
      <c r="Y221" s="103"/>
      <c r="Z221" s="103"/>
      <c r="AA221" s="103"/>
      <c r="AB221" s="103"/>
      <c r="AC221" s="103"/>
      <c r="AD221" s="103"/>
      <c r="AE221" s="103"/>
      <c r="AF221" s="103"/>
      <c r="AG221" s="103"/>
    </row>
    <row r="222">
      <c r="A222" s="103"/>
      <c r="B222" s="103"/>
      <c r="C222" s="103"/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  <c r="AA222" s="103"/>
      <c r="AB222" s="103"/>
      <c r="AC222" s="103"/>
      <c r="AD222" s="103"/>
      <c r="AE222" s="103"/>
      <c r="AF222" s="103"/>
      <c r="AG222" s="103"/>
    </row>
    <row r="223">
      <c r="A223" s="103"/>
      <c r="B223" s="103"/>
      <c r="C223" s="103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103"/>
      <c r="Y223" s="103"/>
      <c r="Z223" s="103"/>
      <c r="AA223" s="103"/>
      <c r="AB223" s="103"/>
      <c r="AC223" s="103"/>
      <c r="AD223" s="103"/>
      <c r="AE223" s="103"/>
      <c r="AF223" s="103"/>
      <c r="AG223" s="103"/>
    </row>
    <row r="224">
      <c r="A224" s="103"/>
      <c r="B224" s="103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103"/>
      <c r="Y224" s="103"/>
      <c r="Z224" s="103"/>
      <c r="AA224" s="103"/>
      <c r="AB224" s="103"/>
      <c r="AC224" s="103"/>
      <c r="AD224" s="103"/>
      <c r="AE224" s="103"/>
      <c r="AF224" s="103"/>
      <c r="AG224" s="103"/>
    </row>
    <row r="225">
      <c r="A225" s="103"/>
      <c r="B225" s="103"/>
      <c r="C225" s="103"/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103"/>
      <c r="Y225" s="103"/>
      <c r="Z225" s="103"/>
      <c r="AA225" s="103"/>
      <c r="AB225" s="103"/>
      <c r="AC225" s="103"/>
      <c r="AD225" s="103"/>
      <c r="AE225" s="103"/>
      <c r="AF225" s="103"/>
      <c r="AG225" s="103"/>
    </row>
    <row r="226">
      <c r="A226" s="103"/>
      <c r="B226" s="103"/>
      <c r="C226" s="103"/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103"/>
      <c r="Y226" s="103"/>
      <c r="Z226" s="103"/>
      <c r="AA226" s="103"/>
      <c r="AB226" s="103"/>
      <c r="AC226" s="103"/>
      <c r="AD226" s="103"/>
      <c r="AE226" s="103"/>
      <c r="AF226" s="103"/>
      <c r="AG226" s="103"/>
    </row>
    <row r="227">
      <c r="A227" s="103"/>
      <c r="B227" s="103"/>
      <c r="C227" s="103"/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103"/>
      <c r="Y227" s="103"/>
      <c r="Z227" s="103"/>
      <c r="AA227" s="103"/>
      <c r="AB227" s="103"/>
      <c r="AC227" s="103"/>
      <c r="AD227" s="103"/>
      <c r="AE227" s="103"/>
      <c r="AF227" s="103"/>
      <c r="AG227" s="103"/>
    </row>
    <row r="228">
      <c r="A228" s="103"/>
      <c r="B228" s="103"/>
      <c r="C228" s="103"/>
      <c r="D228" s="103"/>
      <c r="E228" s="103"/>
      <c r="F228" s="103"/>
      <c r="G228" s="103"/>
      <c r="H228" s="103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  <c r="AA228" s="103"/>
      <c r="AB228" s="103"/>
      <c r="AC228" s="103"/>
      <c r="AD228" s="103"/>
      <c r="AE228" s="103"/>
      <c r="AF228" s="103"/>
      <c r="AG228" s="103"/>
    </row>
    <row r="229">
      <c r="A229" s="103"/>
      <c r="B229" s="103"/>
      <c r="C229" s="103"/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  <c r="AA229" s="103"/>
      <c r="AB229" s="103"/>
      <c r="AC229" s="103"/>
      <c r="AD229" s="103"/>
      <c r="AE229" s="103"/>
      <c r="AF229" s="103"/>
      <c r="AG229" s="103"/>
    </row>
    <row r="230">
      <c r="A230" s="103"/>
      <c r="B230" s="103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  <c r="AA230" s="103"/>
      <c r="AB230" s="103"/>
      <c r="AC230" s="103"/>
      <c r="AD230" s="103"/>
      <c r="AE230" s="103"/>
      <c r="AF230" s="103"/>
      <c r="AG230" s="103"/>
    </row>
    <row r="231">
      <c r="A231" s="103"/>
      <c r="B231" s="103"/>
      <c r="C231" s="103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  <c r="AA231" s="103"/>
      <c r="AB231" s="103"/>
      <c r="AC231" s="103"/>
      <c r="AD231" s="103"/>
      <c r="AE231" s="103"/>
      <c r="AF231" s="103"/>
      <c r="AG231" s="103"/>
    </row>
    <row r="232">
      <c r="A232" s="103"/>
      <c r="B232" s="103"/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  <c r="AA232" s="103"/>
      <c r="AB232" s="103"/>
      <c r="AC232" s="103"/>
      <c r="AD232" s="103"/>
      <c r="AE232" s="103"/>
      <c r="AF232" s="103"/>
      <c r="AG232" s="103"/>
    </row>
    <row r="233">
      <c r="A233" s="103"/>
      <c r="B233" s="103"/>
      <c r="C233" s="103"/>
      <c r="D233" s="103"/>
      <c r="E233" s="103"/>
      <c r="F233" s="103"/>
      <c r="G233" s="103"/>
      <c r="H233" s="103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  <c r="AA233" s="103"/>
      <c r="AB233" s="103"/>
      <c r="AC233" s="103"/>
      <c r="AD233" s="103"/>
      <c r="AE233" s="103"/>
      <c r="AF233" s="103"/>
      <c r="AG233" s="103"/>
    </row>
    <row r="234">
      <c r="A234" s="103"/>
      <c r="B234" s="103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  <c r="AA234" s="103"/>
      <c r="AB234" s="103"/>
      <c r="AC234" s="103"/>
      <c r="AD234" s="103"/>
      <c r="AE234" s="103"/>
      <c r="AF234" s="103"/>
      <c r="AG234" s="103"/>
    </row>
    <row r="235">
      <c r="A235" s="103"/>
      <c r="B235" s="103"/>
      <c r="C235" s="103"/>
      <c r="D235" s="103"/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  <c r="AA235" s="103"/>
      <c r="AB235" s="103"/>
      <c r="AC235" s="103"/>
      <c r="AD235" s="103"/>
      <c r="AE235" s="103"/>
      <c r="AF235" s="103"/>
      <c r="AG235" s="103"/>
    </row>
    <row r="236">
      <c r="A236" s="103"/>
      <c r="B236" s="103"/>
      <c r="C236" s="103"/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  <c r="AA236" s="103"/>
      <c r="AB236" s="103"/>
      <c r="AC236" s="103"/>
      <c r="AD236" s="103"/>
      <c r="AE236" s="103"/>
      <c r="AF236" s="103"/>
      <c r="AG236" s="103"/>
    </row>
    <row r="237">
      <c r="A237" s="103"/>
      <c r="B237" s="103"/>
      <c r="C237" s="103"/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  <c r="AA237" s="103"/>
      <c r="AB237" s="103"/>
      <c r="AC237" s="103"/>
      <c r="AD237" s="103"/>
      <c r="AE237" s="103"/>
      <c r="AF237" s="103"/>
      <c r="AG237" s="103"/>
    </row>
    <row r="238">
      <c r="A238" s="103"/>
      <c r="B238" s="103"/>
      <c r="C238" s="103"/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  <c r="AA238" s="103"/>
      <c r="AB238" s="103"/>
      <c r="AC238" s="103"/>
      <c r="AD238" s="103"/>
      <c r="AE238" s="103"/>
      <c r="AF238" s="103"/>
      <c r="AG238" s="103"/>
    </row>
    <row r="239">
      <c r="A239" s="103"/>
      <c r="B239" s="103"/>
      <c r="C239" s="103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  <c r="AA239" s="103"/>
      <c r="AB239" s="103"/>
      <c r="AC239" s="103"/>
      <c r="AD239" s="103"/>
      <c r="AE239" s="103"/>
      <c r="AF239" s="103"/>
      <c r="AG239" s="103"/>
    </row>
    <row r="240">
      <c r="A240" s="103"/>
      <c r="B240" s="103"/>
      <c r="C240" s="103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  <c r="AA240" s="103"/>
      <c r="AB240" s="103"/>
      <c r="AC240" s="103"/>
      <c r="AD240" s="103"/>
      <c r="AE240" s="103"/>
      <c r="AF240" s="103"/>
      <c r="AG240" s="103"/>
    </row>
    <row r="241">
      <c r="A241" s="103"/>
      <c r="B241" s="103"/>
      <c r="C241" s="103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  <c r="AA241" s="103"/>
      <c r="AB241" s="103"/>
      <c r="AC241" s="103"/>
      <c r="AD241" s="103"/>
      <c r="AE241" s="103"/>
      <c r="AF241" s="103"/>
      <c r="AG241" s="103"/>
    </row>
    <row r="242">
      <c r="A242" s="103"/>
      <c r="B242" s="103"/>
      <c r="C242" s="103"/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  <c r="AA242" s="103"/>
      <c r="AB242" s="103"/>
      <c r="AC242" s="103"/>
      <c r="AD242" s="103"/>
      <c r="AE242" s="103"/>
      <c r="AF242" s="103"/>
      <c r="AG242" s="103"/>
    </row>
    <row r="243">
      <c r="A243" s="103"/>
      <c r="B243" s="103"/>
      <c r="C243" s="103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  <c r="AA243" s="103"/>
      <c r="AB243" s="103"/>
      <c r="AC243" s="103"/>
      <c r="AD243" s="103"/>
      <c r="AE243" s="103"/>
      <c r="AF243" s="103"/>
      <c r="AG243" s="103"/>
    </row>
    <row r="244">
      <c r="A244" s="103"/>
      <c r="B244" s="103"/>
      <c r="C244" s="103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  <c r="AA244" s="103"/>
      <c r="AB244" s="103"/>
      <c r="AC244" s="103"/>
      <c r="AD244" s="103"/>
      <c r="AE244" s="103"/>
      <c r="AF244" s="103"/>
      <c r="AG244" s="103"/>
    </row>
    <row r="245">
      <c r="A245" s="103"/>
      <c r="B245" s="103"/>
      <c r="C245" s="103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103"/>
      <c r="AB245" s="103"/>
      <c r="AC245" s="103"/>
      <c r="AD245" s="103"/>
      <c r="AE245" s="103"/>
      <c r="AF245" s="103"/>
      <c r="AG245" s="103"/>
    </row>
    <row r="246">
      <c r="A246" s="103"/>
      <c r="B246" s="103"/>
      <c r="C246" s="103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  <c r="AA246" s="103"/>
      <c r="AB246" s="103"/>
      <c r="AC246" s="103"/>
      <c r="AD246" s="103"/>
      <c r="AE246" s="103"/>
      <c r="AF246" s="103"/>
      <c r="AG246" s="103"/>
    </row>
    <row r="247">
      <c r="A247" s="103"/>
      <c r="B247" s="103"/>
      <c r="C247" s="103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</row>
    <row r="248">
      <c r="A248" s="103"/>
      <c r="B248" s="103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  <c r="AA248" s="103"/>
      <c r="AB248" s="103"/>
      <c r="AC248" s="103"/>
      <c r="AD248" s="103"/>
      <c r="AE248" s="103"/>
      <c r="AF248" s="103"/>
      <c r="AG248" s="103"/>
    </row>
    <row r="249">
      <c r="A249" s="103"/>
      <c r="B249" s="103"/>
      <c r="C249" s="103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103"/>
      <c r="Y249" s="103"/>
      <c r="Z249" s="103"/>
      <c r="AA249" s="103"/>
      <c r="AB249" s="103"/>
      <c r="AC249" s="103"/>
      <c r="AD249" s="103"/>
      <c r="AE249" s="103"/>
      <c r="AF249" s="103"/>
      <c r="AG249" s="103"/>
    </row>
    <row r="250">
      <c r="A250" s="103"/>
      <c r="B250" s="103"/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103"/>
      <c r="Y250" s="103"/>
      <c r="Z250" s="103"/>
      <c r="AA250" s="103"/>
      <c r="AB250" s="103"/>
      <c r="AC250" s="103"/>
      <c r="AD250" s="103"/>
      <c r="AE250" s="103"/>
      <c r="AF250" s="103"/>
      <c r="AG250" s="103"/>
    </row>
    <row r="251">
      <c r="A251" s="103"/>
      <c r="B251" s="103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103"/>
      <c r="Y251" s="103"/>
      <c r="Z251" s="103"/>
      <c r="AA251" s="103"/>
      <c r="AB251" s="103"/>
      <c r="AC251" s="103"/>
      <c r="AD251" s="103"/>
      <c r="AE251" s="103"/>
      <c r="AF251" s="103"/>
      <c r="AG251" s="103"/>
    </row>
    <row r="252">
      <c r="A252" s="103"/>
      <c r="B252" s="103"/>
      <c r="C252" s="103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103"/>
      <c r="Y252" s="103"/>
      <c r="Z252" s="103"/>
      <c r="AA252" s="103"/>
      <c r="AB252" s="103"/>
      <c r="AC252" s="103"/>
      <c r="AD252" s="103"/>
      <c r="AE252" s="103"/>
      <c r="AF252" s="103"/>
      <c r="AG252" s="103"/>
    </row>
    <row r="253">
      <c r="A253" s="103"/>
      <c r="B253" s="103"/>
      <c r="C253" s="103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103"/>
      <c r="Y253" s="103"/>
      <c r="Z253" s="103"/>
      <c r="AA253" s="103"/>
      <c r="AB253" s="103"/>
      <c r="AC253" s="103"/>
      <c r="AD253" s="103"/>
      <c r="AE253" s="103"/>
      <c r="AF253" s="103"/>
      <c r="AG253" s="103"/>
    </row>
    <row r="254">
      <c r="A254" s="103"/>
      <c r="B254" s="103"/>
      <c r="C254" s="103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103"/>
      <c r="Y254" s="103"/>
      <c r="Z254" s="103"/>
      <c r="AA254" s="103"/>
      <c r="AB254" s="103"/>
      <c r="AC254" s="103"/>
      <c r="AD254" s="103"/>
      <c r="AE254" s="103"/>
      <c r="AF254" s="103"/>
      <c r="AG254" s="103"/>
    </row>
    <row r="255">
      <c r="A255" s="103"/>
      <c r="B255" s="103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103"/>
      <c r="Y255" s="103"/>
      <c r="Z255" s="103"/>
      <c r="AA255" s="103"/>
      <c r="AB255" s="103"/>
      <c r="AC255" s="103"/>
      <c r="AD255" s="103"/>
      <c r="AE255" s="103"/>
      <c r="AF255" s="103"/>
      <c r="AG255" s="103"/>
    </row>
    <row r="256">
      <c r="A256" s="103"/>
      <c r="B256" s="103"/>
      <c r="C256" s="103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  <c r="AA256" s="103"/>
      <c r="AB256" s="103"/>
      <c r="AC256" s="103"/>
      <c r="AD256" s="103"/>
      <c r="AE256" s="103"/>
      <c r="AF256" s="103"/>
      <c r="AG256" s="103"/>
    </row>
    <row r="257">
      <c r="A257" s="103"/>
      <c r="B257" s="103"/>
      <c r="C257" s="103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  <c r="AA257" s="103"/>
      <c r="AB257" s="103"/>
      <c r="AC257" s="103"/>
      <c r="AD257" s="103"/>
      <c r="AE257" s="103"/>
      <c r="AF257" s="103"/>
      <c r="AG257" s="103"/>
    </row>
    <row r="258">
      <c r="A258" s="103"/>
      <c r="B258" s="103"/>
      <c r="C258" s="103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  <c r="AA258" s="103"/>
      <c r="AB258" s="103"/>
      <c r="AC258" s="103"/>
      <c r="AD258" s="103"/>
      <c r="AE258" s="103"/>
      <c r="AF258" s="103"/>
      <c r="AG258" s="103"/>
    </row>
    <row r="259">
      <c r="A259" s="103"/>
      <c r="B259" s="103"/>
      <c r="C259" s="103"/>
      <c r="D259" s="103"/>
      <c r="E259" s="103"/>
      <c r="F259" s="103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103"/>
      <c r="Y259" s="103"/>
      <c r="Z259" s="103"/>
      <c r="AA259" s="103"/>
      <c r="AB259" s="103"/>
      <c r="AC259" s="103"/>
      <c r="AD259" s="103"/>
      <c r="AE259" s="103"/>
      <c r="AF259" s="103"/>
      <c r="AG259" s="103"/>
    </row>
    <row r="260">
      <c r="A260" s="103"/>
      <c r="B260" s="103"/>
      <c r="C260" s="103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103"/>
      <c r="Y260" s="103"/>
      <c r="Z260" s="103"/>
      <c r="AA260" s="103"/>
      <c r="AB260" s="103"/>
      <c r="AC260" s="103"/>
      <c r="AD260" s="103"/>
      <c r="AE260" s="103"/>
      <c r="AF260" s="103"/>
      <c r="AG260" s="103"/>
    </row>
    <row r="261">
      <c r="A261" s="103"/>
      <c r="B261" s="103"/>
      <c r="C261" s="103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103"/>
      <c r="Y261" s="103"/>
      <c r="Z261" s="103"/>
      <c r="AA261" s="103"/>
      <c r="AB261" s="103"/>
      <c r="AC261" s="103"/>
      <c r="AD261" s="103"/>
      <c r="AE261" s="103"/>
      <c r="AF261" s="103"/>
      <c r="AG261" s="103"/>
    </row>
    <row r="262">
      <c r="A262" s="103"/>
      <c r="B262" s="103"/>
      <c r="C262" s="103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103"/>
      <c r="Y262" s="103"/>
      <c r="Z262" s="103"/>
      <c r="AA262" s="103"/>
      <c r="AB262" s="103"/>
      <c r="AC262" s="103"/>
      <c r="AD262" s="103"/>
      <c r="AE262" s="103"/>
      <c r="AF262" s="103"/>
      <c r="AG262" s="103"/>
    </row>
    <row r="263">
      <c r="A263" s="103"/>
      <c r="B263" s="103"/>
      <c r="C263" s="103"/>
      <c r="D263" s="103"/>
      <c r="E263" s="103"/>
      <c r="F263" s="103"/>
      <c r="G263" s="103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103"/>
      <c r="Y263" s="103"/>
      <c r="Z263" s="103"/>
      <c r="AA263" s="103"/>
      <c r="AB263" s="103"/>
      <c r="AC263" s="103"/>
      <c r="AD263" s="103"/>
      <c r="AE263" s="103"/>
      <c r="AF263" s="103"/>
      <c r="AG263" s="103"/>
    </row>
    <row r="264">
      <c r="A264" s="103"/>
      <c r="B264" s="103"/>
      <c r="C264" s="103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103"/>
      <c r="Y264" s="103"/>
      <c r="Z264" s="103"/>
      <c r="AA264" s="103"/>
      <c r="AB264" s="103"/>
      <c r="AC264" s="103"/>
      <c r="AD264" s="103"/>
      <c r="AE264" s="103"/>
      <c r="AF264" s="103"/>
      <c r="AG264" s="103"/>
    </row>
    <row r="265">
      <c r="A265" s="103"/>
      <c r="B265" s="103"/>
      <c r="C265" s="103"/>
      <c r="D265" s="103"/>
      <c r="E265" s="103"/>
      <c r="F265" s="103"/>
      <c r="G265" s="103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103"/>
      <c r="Y265" s="103"/>
      <c r="Z265" s="103"/>
      <c r="AA265" s="103"/>
      <c r="AB265" s="103"/>
      <c r="AC265" s="103"/>
      <c r="AD265" s="103"/>
      <c r="AE265" s="103"/>
      <c r="AF265" s="103"/>
      <c r="AG265" s="103"/>
    </row>
    <row r="266">
      <c r="A266" s="103"/>
      <c r="B266" s="103"/>
      <c r="C266" s="103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103"/>
      <c r="Y266" s="103"/>
      <c r="Z266" s="103"/>
      <c r="AA266" s="103"/>
      <c r="AB266" s="103"/>
      <c r="AC266" s="103"/>
      <c r="AD266" s="103"/>
      <c r="AE266" s="103"/>
      <c r="AF266" s="103"/>
      <c r="AG266" s="103"/>
    </row>
    <row r="267">
      <c r="A267" s="103"/>
      <c r="B267" s="103"/>
      <c r="C267" s="103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103"/>
      <c r="Y267" s="103"/>
      <c r="Z267" s="103"/>
      <c r="AA267" s="103"/>
      <c r="AB267" s="103"/>
      <c r="AC267" s="103"/>
      <c r="AD267" s="103"/>
      <c r="AE267" s="103"/>
      <c r="AF267" s="103"/>
      <c r="AG267" s="103"/>
    </row>
    <row r="268">
      <c r="A268" s="103"/>
      <c r="B268" s="103"/>
      <c r="C268" s="103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103"/>
      <c r="Y268" s="103"/>
      <c r="Z268" s="103"/>
      <c r="AA268" s="103"/>
      <c r="AB268" s="103"/>
      <c r="AC268" s="103"/>
      <c r="AD268" s="103"/>
      <c r="AE268" s="103"/>
      <c r="AF268" s="103"/>
      <c r="AG268" s="103"/>
    </row>
    <row r="269">
      <c r="A269" s="103"/>
      <c r="B269" s="103"/>
      <c r="C269" s="103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3"/>
      <c r="AA269" s="103"/>
      <c r="AB269" s="103"/>
      <c r="AC269" s="103"/>
      <c r="AD269" s="103"/>
      <c r="AE269" s="103"/>
      <c r="AF269" s="103"/>
      <c r="AG269" s="103"/>
    </row>
    <row r="270">
      <c r="A270" s="103"/>
      <c r="B270" s="103"/>
      <c r="C270" s="103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103"/>
      <c r="Y270" s="103"/>
      <c r="Z270" s="103"/>
      <c r="AA270" s="103"/>
      <c r="AB270" s="103"/>
      <c r="AC270" s="103"/>
      <c r="AD270" s="103"/>
      <c r="AE270" s="103"/>
      <c r="AF270" s="103"/>
      <c r="AG270" s="103"/>
    </row>
    <row r="271">
      <c r="A271" s="103"/>
      <c r="B271" s="103"/>
      <c r="C271" s="103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103"/>
      <c r="Y271" s="103"/>
      <c r="Z271" s="103"/>
      <c r="AA271" s="103"/>
      <c r="AB271" s="103"/>
      <c r="AC271" s="103"/>
      <c r="AD271" s="103"/>
      <c r="AE271" s="103"/>
      <c r="AF271" s="103"/>
      <c r="AG271" s="103"/>
    </row>
    <row r="272">
      <c r="A272" s="103"/>
      <c r="B272" s="103"/>
      <c r="C272" s="103"/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103"/>
      <c r="Y272" s="103"/>
      <c r="Z272" s="103"/>
      <c r="AA272" s="103"/>
      <c r="AB272" s="103"/>
      <c r="AC272" s="103"/>
      <c r="AD272" s="103"/>
      <c r="AE272" s="103"/>
      <c r="AF272" s="103"/>
      <c r="AG272" s="103"/>
    </row>
    <row r="273">
      <c r="A273" s="103"/>
      <c r="B273" s="103"/>
      <c r="C273" s="103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103"/>
      <c r="Y273" s="103"/>
      <c r="Z273" s="103"/>
      <c r="AA273" s="103"/>
      <c r="AB273" s="103"/>
      <c r="AC273" s="103"/>
      <c r="AD273" s="103"/>
      <c r="AE273" s="103"/>
      <c r="AF273" s="103"/>
      <c r="AG273" s="103"/>
    </row>
    <row r="274">
      <c r="A274" s="103"/>
      <c r="B274" s="103"/>
      <c r="C274" s="103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103"/>
      <c r="Y274" s="103"/>
      <c r="Z274" s="103"/>
      <c r="AA274" s="103"/>
      <c r="AB274" s="103"/>
      <c r="AC274" s="103"/>
      <c r="AD274" s="103"/>
      <c r="AE274" s="103"/>
      <c r="AF274" s="103"/>
      <c r="AG274" s="103"/>
    </row>
    <row r="275">
      <c r="A275" s="103"/>
      <c r="B275" s="103"/>
      <c r="C275" s="103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103"/>
      <c r="Y275" s="103"/>
      <c r="Z275" s="103"/>
      <c r="AA275" s="103"/>
      <c r="AB275" s="103"/>
      <c r="AC275" s="103"/>
      <c r="AD275" s="103"/>
      <c r="AE275" s="103"/>
      <c r="AF275" s="103"/>
      <c r="AG275" s="103"/>
    </row>
    <row r="276">
      <c r="A276" s="103"/>
      <c r="B276" s="103"/>
      <c r="C276" s="103"/>
      <c r="D276" s="103"/>
      <c r="E276" s="103"/>
      <c r="F276" s="103"/>
      <c r="G276" s="103"/>
      <c r="H276" s="103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103"/>
      <c r="Y276" s="103"/>
      <c r="Z276" s="103"/>
      <c r="AA276" s="103"/>
      <c r="AB276" s="103"/>
      <c r="AC276" s="103"/>
      <c r="AD276" s="103"/>
      <c r="AE276" s="103"/>
      <c r="AF276" s="103"/>
      <c r="AG276" s="103"/>
    </row>
    <row r="277">
      <c r="A277" s="103"/>
      <c r="B277" s="103"/>
      <c r="C277" s="103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103"/>
      <c r="Y277" s="103"/>
      <c r="Z277" s="103"/>
      <c r="AA277" s="103"/>
      <c r="AB277" s="103"/>
      <c r="AC277" s="103"/>
      <c r="AD277" s="103"/>
      <c r="AE277" s="103"/>
      <c r="AF277" s="103"/>
      <c r="AG277" s="103"/>
    </row>
    <row r="278">
      <c r="A278" s="103"/>
      <c r="B278" s="103"/>
      <c r="C278" s="103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103"/>
      <c r="Y278" s="103"/>
      <c r="Z278" s="103"/>
      <c r="AA278" s="103"/>
      <c r="AB278" s="103"/>
      <c r="AC278" s="103"/>
      <c r="AD278" s="103"/>
      <c r="AE278" s="103"/>
      <c r="AF278" s="103"/>
      <c r="AG278" s="103"/>
    </row>
    <row r="279">
      <c r="A279" s="103"/>
      <c r="B279" s="103"/>
      <c r="C279" s="103"/>
      <c r="D279" s="103"/>
      <c r="E279" s="103"/>
      <c r="F279" s="103"/>
      <c r="G279" s="103"/>
      <c r="H279" s="103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103"/>
      <c r="Y279" s="103"/>
      <c r="Z279" s="103"/>
      <c r="AA279" s="103"/>
      <c r="AB279" s="103"/>
      <c r="AC279" s="103"/>
      <c r="AD279" s="103"/>
      <c r="AE279" s="103"/>
      <c r="AF279" s="103"/>
      <c r="AG279" s="103"/>
    </row>
    <row r="280">
      <c r="A280" s="103"/>
      <c r="B280" s="103"/>
      <c r="C280" s="103"/>
      <c r="D280" s="103"/>
      <c r="E280" s="103"/>
      <c r="F280" s="103"/>
      <c r="G280" s="103"/>
      <c r="H280" s="103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103"/>
      <c r="Y280" s="103"/>
      <c r="Z280" s="103"/>
      <c r="AA280" s="103"/>
      <c r="AB280" s="103"/>
      <c r="AC280" s="103"/>
      <c r="AD280" s="103"/>
      <c r="AE280" s="103"/>
      <c r="AF280" s="103"/>
      <c r="AG280" s="103"/>
    </row>
    <row r="281">
      <c r="A281" s="103"/>
      <c r="B281" s="103"/>
      <c r="C281" s="103"/>
      <c r="D281" s="103"/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103"/>
      <c r="Y281" s="103"/>
      <c r="Z281" s="103"/>
      <c r="AA281" s="103"/>
      <c r="AB281" s="103"/>
      <c r="AC281" s="103"/>
      <c r="AD281" s="103"/>
      <c r="AE281" s="103"/>
      <c r="AF281" s="103"/>
      <c r="AG281" s="103"/>
    </row>
    <row r="282">
      <c r="A282" s="103"/>
      <c r="B282" s="103"/>
      <c r="C282" s="103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103"/>
      <c r="Y282" s="103"/>
      <c r="Z282" s="103"/>
      <c r="AA282" s="103"/>
      <c r="AB282" s="103"/>
      <c r="AC282" s="103"/>
      <c r="AD282" s="103"/>
      <c r="AE282" s="103"/>
      <c r="AF282" s="103"/>
      <c r="AG282" s="103"/>
    </row>
    <row r="283">
      <c r="A283" s="103"/>
      <c r="B283" s="103"/>
      <c r="C283" s="103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103"/>
      <c r="Y283" s="103"/>
      <c r="Z283" s="103"/>
      <c r="AA283" s="103"/>
      <c r="AB283" s="103"/>
      <c r="AC283" s="103"/>
      <c r="AD283" s="103"/>
      <c r="AE283" s="103"/>
      <c r="AF283" s="103"/>
      <c r="AG283" s="103"/>
    </row>
    <row r="284">
      <c r="A284" s="103"/>
      <c r="B284" s="103"/>
      <c r="C284" s="103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103"/>
      <c r="Y284" s="103"/>
      <c r="Z284" s="103"/>
      <c r="AA284" s="103"/>
      <c r="AB284" s="103"/>
      <c r="AC284" s="103"/>
      <c r="AD284" s="103"/>
      <c r="AE284" s="103"/>
      <c r="AF284" s="103"/>
      <c r="AG284" s="103"/>
    </row>
    <row r="285">
      <c r="A285" s="103"/>
      <c r="B285" s="103"/>
      <c r="C285" s="103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103"/>
      <c r="Y285" s="103"/>
      <c r="Z285" s="103"/>
      <c r="AA285" s="103"/>
      <c r="AB285" s="103"/>
      <c r="AC285" s="103"/>
      <c r="AD285" s="103"/>
      <c r="AE285" s="103"/>
      <c r="AF285" s="103"/>
      <c r="AG285" s="103"/>
    </row>
    <row r="286">
      <c r="A286" s="103"/>
      <c r="B286" s="103"/>
      <c r="C286" s="103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103"/>
      <c r="Y286" s="103"/>
      <c r="Z286" s="103"/>
      <c r="AA286" s="103"/>
      <c r="AB286" s="103"/>
      <c r="AC286" s="103"/>
      <c r="AD286" s="103"/>
      <c r="AE286" s="103"/>
      <c r="AF286" s="103"/>
      <c r="AG286" s="103"/>
    </row>
    <row r="287">
      <c r="A287" s="103"/>
      <c r="B287" s="103"/>
      <c r="C287" s="103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103"/>
      <c r="Y287" s="103"/>
      <c r="Z287" s="103"/>
      <c r="AA287" s="103"/>
      <c r="AB287" s="103"/>
      <c r="AC287" s="103"/>
      <c r="AD287" s="103"/>
      <c r="AE287" s="103"/>
      <c r="AF287" s="103"/>
      <c r="AG287" s="103"/>
    </row>
    <row r="288">
      <c r="A288" s="103"/>
      <c r="B288" s="103"/>
      <c r="C288" s="103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103"/>
      <c r="Y288" s="103"/>
      <c r="Z288" s="103"/>
      <c r="AA288" s="103"/>
      <c r="AB288" s="103"/>
      <c r="AC288" s="103"/>
      <c r="AD288" s="103"/>
      <c r="AE288" s="103"/>
      <c r="AF288" s="103"/>
      <c r="AG288" s="103"/>
    </row>
    <row r="289">
      <c r="A289" s="103"/>
      <c r="B289" s="103"/>
      <c r="C289" s="103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103"/>
      <c r="Y289" s="103"/>
      <c r="Z289" s="103"/>
      <c r="AA289" s="103"/>
      <c r="AB289" s="103"/>
      <c r="AC289" s="103"/>
      <c r="AD289" s="103"/>
      <c r="AE289" s="103"/>
      <c r="AF289" s="103"/>
      <c r="AG289" s="103"/>
    </row>
    <row r="290">
      <c r="A290" s="103"/>
      <c r="B290" s="103"/>
      <c r="C290" s="103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103"/>
      <c r="Y290" s="103"/>
      <c r="Z290" s="103"/>
      <c r="AA290" s="103"/>
      <c r="AB290" s="103"/>
      <c r="AC290" s="103"/>
      <c r="AD290" s="103"/>
      <c r="AE290" s="103"/>
      <c r="AF290" s="103"/>
      <c r="AG290" s="103"/>
    </row>
    <row r="291">
      <c r="A291" s="103"/>
      <c r="B291" s="103"/>
      <c r="C291" s="103"/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103"/>
      <c r="Y291" s="103"/>
      <c r="Z291" s="103"/>
      <c r="AA291" s="103"/>
      <c r="AB291" s="103"/>
      <c r="AC291" s="103"/>
      <c r="AD291" s="103"/>
      <c r="AE291" s="103"/>
      <c r="AF291" s="103"/>
      <c r="AG291" s="103"/>
    </row>
    <row r="292">
      <c r="A292" s="103"/>
      <c r="B292" s="103"/>
      <c r="C292" s="103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103"/>
      <c r="Y292" s="103"/>
      <c r="Z292" s="103"/>
      <c r="AA292" s="103"/>
      <c r="AB292" s="103"/>
      <c r="AC292" s="103"/>
      <c r="AD292" s="103"/>
      <c r="AE292" s="103"/>
      <c r="AF292" s="103"/>
      <c r="AG292" s="103"/>
    </row>
    <row r="293">
      <c r="A293" s="103"/>
      <c r="B293" s="103"/>
      <c r="C293" s="103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103"/>
      <c r="Y293" s="103"/>
      <c r="Z293" s="103"/>
      <c r="AA293" s="103"/>
      <c r="AB293" s="103"/>
      <c r="AC293" s="103"/>
      <c r="AD293" s="103"/>
      <c r="AE293" s="103"/>
      <c r="AF293" s="103"/>
      <c r="AG293" s="103"/>
    </row>
    <row r="294">
      <c r="A294" s="103"/>
      <c r="B294" s="103"/>
      <c r="C294" s="103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103"/>
      <c r="Y294" s="103"/>
      <c r="Z294" s="103"/>
      <c r="AA294" s="103"/>
      <c r="AB294" s="103"/>
      <c r="AC294" s="103"/>
      <c r="AD294" s="103"/>
      <c r="AE294" s="103"/>
      <c r="AF294" s="103"/>
      <c r="AG294" s="103"/>
    </row>
    <row r="295">
      <c r="A295" s="103"/>
      <c r="B295" s="103"/>
      <c r="C295" s="103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3"/>
      <c r="Y295" s="103"/>
      <c r="Z295" s="103"/>
      <c r="AA295" s="103"/>
      <c r="AB295" s="103"/>
      <c r="AC295" s="103"/>
      <c r="AD295" s="103"/>
      <c r="AE295" s="103"/>
      <c r="AF295" s="103"/>
      <c r="AG295" s="103"/>
    </row>
    <row r="296">
      <c r="A296" s="103"/>
      <c r="B296" s="103"/>
      <c r="C296" s="103"/>
      <c r="D296" s="103"/>
      <c r="E296" s="103"/>
      <c r="F296" s="103"/>
      <c r="G296" s="103"/>
      <c r="H296" s="103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103"/>
      <c r="Y296" s="103"/>
      <c r="Z296" s="103"/>
      <c r="AA296" s="103"/>
      <c r="AB296" s="103"/>
      <c r="AC296" s="103"/>
      <c r="AD296" s="103"/>
      <c r="AE296" s="103"/>
      <c r="AF296" s="103"/>
      <c r="AG296" s="103"/>
    </row>
    <row r="297">
      <c r="A297" s="103"/>
      <c r="B297" s="103"/>
      <c r="C297" s="103"/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103"/>
      <c r="Y297" s="103"/>
      <c r="Z297" s="103"/>
      <c r="AA297" s="103"/>
      <c r="AB297" s="103"/>
      <c r="AC297" s="103"/>
      <c r="AD297" s="103"/>
      <c r="AE297" s="103"/>
      <c r="AF297" s="103"/>
      <c r="AG297" s="103"/>
    </row>
    <row r="298">
      <c r="A298" s="103"/>
      <c r="B298" s="103"/>
      <c r="C298" s="103"/>
      <c r="D298" s="103"/>
      <c r="E298" s="103"/>
      <c r="F298" s="103"/>
      <c r="G298" s="103"/>
      <c r="H298" s="103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103"/>
      <c r="Y298" s="103"/>
      <c r="Z298" s="103"/>
      <c r="AA298" s="103"/>
      <c r="AB298" s="103"/>
      <c r="AC298" s="103"/>
      <c r="AD298" s="103"/>
      <c r="AE298" s="103"/>
      <c r="AF298" s="103"/>
      <c r="AG298" s="103"/>
    </row>
    <row r="299">
      <c r="A299" s="103"/>
      <c r="B299" s="103"/>
      <c r="C299" s="103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103"/>
      <c r="Y299" s="103"/>
      <c r="Z299" s="103"/>
      <c r="AA299" s="103"/>
      <c r="AB299" s="103"/>
      <c r="AC299" s="103"/>
      <c r="AD299" s="103"/>
      <c r="AE299" s="103"/>
      <c r="AF299" s="103"/>
      <c r="AG299" s="103"/>
    </row>
    <row r="300">
      <c r="A300" s="103"/>
      <c r="B300" s="103"/>
      <c r="C300" s="103"/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103"/>
      <c r="Y300" s="103"/>
      <c r="Z300" s="103"/>
      <c r="AA300" s="103"/>
      <c r="AB300" s="103"/>
      <c r="AC300" s="103"/>
      <c r="AD300" s="103"/>
      <c r="AE300" s="103"/>
      <c r="AF300" s="103"/>
      <c r="AG300" s="103"/>
    </row>
    <row r="301">
      <c r="A301" s="103"/>
      <c r="B301" s="103"/>
      <c r="C301" s="103"/>
      <c r="D301" s="103"/>
      <c r="E301" s="103"/>
      <c r="F301" s="103"/>
      <c r="G301" s="103"/>
      <c r="H301" s="103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103"/>
      <c r="Y301" s="103"/>
      <c r="Z301" s="103"/>
      <c r="AA301" s="103"/>
      <c r="AB301" s="103"/>
      <c r="AC301" s="103"/>
      <c r="AD301" s="103"/>
      <c r="AE301" s="103"/>
      <c r="AF301" s="103"/>
      <c r="AG301" s="103"/>
    </row>
    <row r="302">
      <c r="A302" s="103"/>
      <c r="B302" s="103"/>
      <c r="C302" s="103"/>
      <c r="D302" s="103"/>
      <c r="E302" s="103"/>
      <c r="F302" s="103"/>
      <c r="G302" s="103"/>
      <c r="H302" s="103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103"/>
      <c r="Y302" s="103"/>
      <c r="Z302" s="103"/>
      <c r="AA302" s="103"/>
      <c r="AB302" s="103"/>
      <c r="AC302" s="103"/>
      <c r="AD302" s="103"/>
      <c r="AE302" s="103"/>
      <c r="AF302" s="103"/>
      <c r="AG302" s="103"/>
    </row>
    <row r="303">
      <c r="A303" s="103"/>
      <c r="B303" s="103"/>
      <c r="C303" s="103"/>
      <c r="D303" s="103"/>
      <c r="E303" s="103"/>
      <c r="F303" s="103"/>
      <c r="G303" s="103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103"/>
      <c r="Y303" s="103"/>
      <c r="Z303" s="103"/>
      <c r="AA303" s="103"/>
      <c r="AB303" s="103"/>
      <c r="AC303" s="103"/>
      <c r="AD303" s="103"/>
      <c r="AE303" s="103"/>
      <c r="AF303" s="103"/>
      <c r="AG303" s="103"/>
    </row>
    <row r="304">
      <c r="A304" s="103"/>
      <c r="B304" s="103"/>
      <c r="C304" s="103"/>
      <c r="D304" s="103"/>
      <c r="E304" s="103"/>
      <c r="F304" s="103"/>
      <c r="G304" s="103"/>
      <c r="H304" s="103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103"/>
      <c r="Y304" s="103"/>
      <c r="Z304" s="103"/>
      <c r="AA304" s="103"/>
      <c r="AB304" s="103"/>
      <c r="AC304" s="103"/>
      <c r="AD304" s="103"/>
      <c r="AE304" s="103"/>
      <c r="AF304" s="103"/>
      <c r="AG304" s="103"/>
    </row>
    <row r="305">
      <c r="A305" s="103"/>
      <c r="B305" s="103"/>
      <c r="C305" s="103"/>
      <c r="D305" s="103"/>
      <c r="E305" s="103"/>
      <c r="F305" s="103"/>
      <c r="G305" s="103"/>
      <c r="H305" s="103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103"/>
      <c r="Y305" s="103"/>
      <c r="Z305" s="103"/>
      <c r="AA305" s="103"/>
      <c r="AB305" s="103"/>
      <c r="AC305" s="103"/>
      <c r="AD305" s="103"/>
      <c r="AE305" s="103"/>
      <c r="AF305" s="103"/>
      <c r="AG305" s="103"/>
    </row>
    <row r="306">
      <c r="A306" s="103"/>
      <c r="B306" s="103"/>
      <c r="C306" s="103"/>
      <c r="D306" s="103"/>
      <c r="E306" s="103"/>
      <c r="F306" s="103"/>
      <c r="G306" s="103"/>
      <c r="H306" s="103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103"/>
      <c r="Y306" s="103"/>
      <c r="Z306" s="103"/>
      <c r="AA306" s="103"/>
      <c r="AB306" s="103"/>
      <c r="AC306" s="103"/>
      <c r="AD306" s="103"/>
      <c r="AE306" s="103"/>
      <c r="AF306" s="103"/>
      <c r="AG306" s="103"/>
    </row>
    <row r="307">
      <c r="A307" s="103"/>
      <c r="B307" s="103"/>
      <c r="C307" s="103"/>
      <c r="D307" s="103"/>
      <c r="E307" s="103"/>
      <c r="F307" s="103"/>
      <c r="G307" s="103"/>
      <c r="H307" s="103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103"/>
      <c r="Y307" s="103"/>
      <c r="Z307" s="103"/>
      <c r="AA307" s="103"/>
      <c r="AB307" s="103"/>
      <c r="AC307" s="103"/>
      <c r="AD307" s="103"/>
      <c r="AE307" s="103"/>
      <c r="AF307" s="103"/>
      <c r="AG307" s="103"/>
    </row>
    <row r="308">
      <c r="A308" s="103"/>
      <c r="B308" s="103"/>
      <c r="C308" s="103"/>
      <c r="D308" s="103"/>
      <c r="E308" s="103"/>
      <c r="F308" s="103"/>
      <c r="G308" s="103"/>
      <c r="H308" s="103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103"/>
      <c r="Y308" s="103"/>
      <c r="Z308" s="103"/>
      <c r="AA308" s="103"/>
      <c r="AB308" s="103"/>
      <c r="AC308" s="103"/>
      <c r="AD308" s="103"/>
      <c r="AE308" s="103"/>
      <c r="AF308" s="103"/>
      <c r="AG308" s="103"/>
    </row>
    <row r="309">
      <c r="A309" s="103"/>
      <c r="B309" s="103"/>
      <c r="C309" s="103"/>
      <c r="D309" s="103"/>
      <c r="E309" s="103"/>
      <c r="F309" s="103"/>
      <c r="G309" s="103"/>
      <c r="H309" s="103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103"/>
      <c r="Y309" s="103"/>
      <c r="Z309" s="103"/>
      <c r="AA309" s="103"/>
      <c r="AB309" s="103"/>
      <c r="AC309" s="103"/>
      <c r="AD309" s="103"/>
      <c r="AE309" s="103"/>
      <c r="AF309" s="103"/>
      <c r="AG309" s="103"/>
    </row>
    <row r="310">
      <c r="A310" s="103"/>
      <c r="B310" s="103"/>
      <c r="C310" s="103"/>
      <c r="D310" s="103"/>
      <c r="E310" s="103"/>
      <c r="F310" s="103"/>
      <c r="G310" s="103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103"/>
      <c r="Y310" s="103"/>
      <c r="Z310" s="103"/>
      <c r="AA310" s="103"/>
      <c r="AB310" s="103"/>
      <c r="AC310" s="103"/>
      <c r="AD310" s="103"/>
      <c r="AE310" s="103"/>
      <c r="AF310" s="103"/>
      <c r="AG310" s="103"/>
    </row>
    <row r="311">
      <c r="A311" s="103"/>
      <c r="B311" s="103"/>
      <c r="C311" s="103"/>
      <c r="D311" s="103"/>
      <c r="E311" s="103"/>
      <c r="F311" s="103"/>
      <c r="G311" s="103"/>
      <c r="H311" s="103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103"/>
      <c r="Y311" s="103"/>
      <c r="Z311" s="103"/>
      <c r="AA311" s="103"/>
      <c r="AB311" s="103"/>
      <c r="AC311" s="103"/>
      <c r="AD311" s="103"/>
      <c r="AE311" s="103"/>
      <c r="AF311" s="103"/>
      <c r="AG311" s="103"/>
    </row>
    <row r="312">
      <c r="A312" s="103"/>
      <c r="B312" s="103"/>
      <c r="C312" s="103"/>
      <c r="D312" s="103"/>
      <c r="E312" s="103"/>
      <c r="F312" s="103"/>
      <c r="G312" s="103"/>
      <c r="H312" s="103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103"/>
      <c r="Y312" s="103"/>
      <c r="Z312" s="103"/>
      <c r="AA312" s="103"/>
      <c r="AB312" s="103"/>
      <c r="AC312" s="103"/>
      <c r="AD312" s="103"/>
      <c r="AE312" s="103"/>
      <c r="AF312" s="103"/>
      <c r="AG312" s="103"/>
    </row>
    <row r="313">
      <c r="A313" s="103"/>
      <c r="B313" s="103"/>
      <c r="C313" s="103"/>
      <c r="D313" s="103"/>
      <c r="E313" s="103"/>
      <c r="F313" s="103"/>
      <c r="G313" s="103"/>
      <c r="H313" s="103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103"/>
      <c r="Y313" s="103"/>
      <c r="Z313" s="103"/>
      <c r="AA313" s="103"/>
      <c r="AB313" s="103"/>
      <c r="AC313" s="103"/>
      <c r="AD313" s="103"/>
      <c r="AE313" s="103"/>
      <c r="AF313" s="103"/>
      <c r="AG313" s="103"/>
    </row>
    <row r="314">
      <c r="A314" s="103"/>
      <c r="B314" s="103"/>
      <c r="C314" s="103"/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103"/>
      <c r="Y314" s="103"/>
      <c r="Z314" s="103"/>
      <c r="AA314" s="103"/>
      <c r="AB314" s="103"/>
      <c r="AC314" s="103"/>
      <c r="AD314" s="103"/>
      <c r="AE314" s="103"/>
      <c r="AF314" s="103"/>
      <c r="AG314" s="103"/>
    </row>
    <row r="315">
      <c r="A315" s="103"/>
      <c r="B315" s="103"/>
      <c r="C315" s="103"/>
      <c r="D315" s="103"/>
      <c r="E315" s="103"/>
      <c r="F315" s="103"/>
      <c r="G315" s="103"/>
      <c r="H315" s="103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103"/>
      <c r="Y315" s="103"/>
      <c r="Z315" s="103"/>
      <c r="AA315" s="103"/>
      <c r="AB315" s="103"/>
      <c r="AC315" s="103"/>
      <c r="AD315" s="103"/>
      <c r="AE315" s="103"/>
      <c r="AF315" s="103"/>
      <c r="AG315" s="103"/>
    </row>
    <row r="316">
      <c r="A316" s="103"/>
      <c r="B316" s="103"/>
      <c r="C316" s="103"/>
      <c r="D316" s="103"/>
      <c r="E316" s="103"/>
      <c r="F316" s="103"/>
      <c r="G316" s="103"/>
      <c r="H316" s="103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103"/>
      <c r="Y316" s="103"/>
      <c r="Z316" s="103"/>
      <c r="AA316" s="103"/>
      <c r="AB316" s="103"/>
      <c r="AC316" s="103"/>
      <c r="AD316" s="103"/>
      <c r="AE316" s="103"/>
      <c r="AF316" s="103"/>
      <c r="AG316" s="103"/>
    </row>
    <row r="317">
      <c r="A317" s="103"/>
      <c r="B317" s="103"/>
      <c r="C317" s="103"/>
      <c r="D317" s="103"/>
      <c r="E317" s="103"/>
      <c r="F317" s="103"/>
      <c r="G317" s="103"/>
      <c r="H317" s="103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103"/>
      <c r="Y317" s="103"/>
      <c r="Z317" s="103"/>
      <c r="AA317" s="103"/>
      <c r="AB317" s="103"/>
      <c r="AC317" s="103"/>
      <c r="AD317" s="103"/>
      <c r="AE317" s="103"/>
      <c r="AF317" s="103"/>
      <c r="AG317" s="103"/>
    </row>
    <row r="318">
      <c r="A318" s="103"/>
      <c r="B318" s="103"/>
      <c r="C318" s="103"/>
      <c r="D318" s="103"/>
      <c r="E318" s="103"/>
      <c r="F318" s="103"/>
      <c r="G318" s="103"/>
      <c r="H318" s="103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103"/>
      <c r="Y318" s="103"/>
      <c r="Z318" s="103"/>
      <c r="AA318" s="103"/>
      <c r="AB318" s="103"/>
      <c r="AC318" s="103"/>
      <c r="AD318" s="103"/>
      <c r="AE318" s="103"/>
      <c r="AF318" s="103"/>
      <c r="AG318" s="103"/>
    </row>
    <row r="319">
      <c r="A319" s="103"/>
      <c r="B319" s="103"/>
      <c r="C319" s="103"/>
      <c r="D319" s="103"/>
      <c r="E319" s="103"/>
      <c r="F319" s="103"/>
      <c r="G319" s="103"/>
      <c r="H319" s="103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103"/>
      <c r="Y319" s="103"/>
      <c r="Z319" s="103"/>
      <c r="AA319" s="103"/>
      <c r="AB319" s="103"/>
      <c r="AC319" s="103"/>
      <c r="AD319" s="103"/>
      <c r="AE319" s="103"/>
      <c r="AF319" s="103"/>
      <c r="AG319" s="103"/>
    </row>
    <row r="320">
      <c r="A320" s="103"/>
      <c r="B320" s="103"/>
      <c r="C320" s="103"/>
      <c r="D320" s="103"/>
      <c r="E320" s="103"/>
      <c r="F320" s="103"/>
      <c r="G320" s="103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103"/>
      <c r="Y320" s="103"/>
      <c r="Z320" s="103"/>
      <c r="AA320" s="103"/>
      <c r="AB320" s="103"/>
      <c r="AC320" s="103"/>
      <c r="AD320" s="103"/>
      <c r="AE320" s="103"/>
      <c r="AF320" s="103"/>
      <c r="AG320" s="103"/>
    </row>
    <row r="321">
      <c r="A321" s="103"/>
      <c r="B321" s="103"/>
      <c r="C321" s="103"/>
      <c r="D321" s="103"/>
      <c r="E321" s="103"/>
      <c r="F321" s="103"/>
      <c r="G321" s="103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103"/>
      <c r="Y321" s="103"/>
      <c r="Z321" s="103"/>
      <c r="AA321" s="103"/>
      <c r="AB321" s="103"/>
      <c r="AC321" s="103"/>
      <c r="AD321" s="103"/>
      <c r="AE321" s="103"/>
      <c r="AF321" s="103"/>
      <c r="AG321" s="103"/>
    </row>
    <row r="322">
      <c r="A322" s="103"/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103"/>
      <c r="Y322" s="103"/>
      <c r="Z322" s="103"/>
      <c r="AA322" s="103"/>
      <c r="AB322" s="103"/>
      <c r="AC322" s="103"/>
      <c r="AD322" s="103"/>
      <c r="AE322" s="103"/>
      <c r="AF322" s="103"/>
      <c r="AG322" s="103"/>
    </row>
    <row r="323">
      <c r="A323" s="103"/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103"/>
      <c r="Y323" s="103"/>
      <c r="Z323" s="103"/>
      <c r="AA323" s="103"/>
      <c r="AB323" s="103"/>
      <c r="AC323" s="103"/>
      <c r="AD323" s="103"/>
      <c r="AE323" s="103"/>
      <c r="AF323" s="103"/>
      <c r="AG323" s="103"/>
    </row>
    <row r="324">
      <c r="A324" s="103"/>
      <c r="B324" s="103"/>
      <c r="C324" s="103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103"/>
      <c r="Y324" s="103"/>
      <c r="Z324" s="103"/>
      <c r="AA324" s="103"/>
      <c r="AB324" s="103"/>
      <c r="AC324" s="103"/>
      <c r="AD324" s="103"/>
      <c r="AE324" s="103"/>
      <c r="AF324" s="103"/>
      <c r="AG324" s="103"/>
    </row>
    <row r="325">
      <c r="A325" s="103"/>
      <c r="B325" s="103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103"/>
      <c r="Y325" s="103"/>
      <c r="Z325" s="103"/>
      <c r="AA325" s="103"/>
      <c r="AB325" s="103"/>
      <c r="AC325" s="103"/>
      <c r="AD325" s="103"/>
      <c r="AE325" s="103"/>
      <c r="AF325" s="103"/>
      <c r="AG325" s="103"/>
    </row>
    <row r="326">
      <c r="A326" s="103"/>
      <c r="B326" s="103"/>
      <c r="C326" s="103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103"/>
      <c r="Y326" s="103"/>
      <c r="Z326" s="103"/>
      <c r="AA326" s="103"/>
      <c r="AB326" s="103"/>
      <c r="AC326" s="103"/>
      <c r="AD326" s="103"/>
      <c r="AE326" s="103"/>
      <c r="AF326" s="103"/>
      <c r="AG326" s="103"/>
    </row>
    <row r="327">
      <c r="A327" s="103"/>
      <c r="B327" s="103"/>
      <c r="C327" s="103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103"/>
      <c r="Y327" s="103"/>
      <c r="Z327" s="103"/>
      <c r="AA327" s="103"/>
      <c r="AB327" s="103"/>
      <c r="AC327" s="103"/>
      <c r="AD327" s="103"/>
      <c r="AE327" s="103"/>
      <c r="AF327" s="103"/>
      <c r="AG327" s="103"/>
    </row>
    <row r="328">
      <c r="A328" s="103"/>
      <c r="B328" s="103"/>
      <c r="C328" s="103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103"/>
      <c r="Y328" s="103"/>
      <c r="Z328" s="103"/>
      <c r="AA328" s="103"/>
      <c r="AB328" s="103"/>
      <c r="AC328" s="103"/>
      <c r="AD328" s="103"/>
      <c r="AE328" s="103"/>
      <c r="AF328" s="103"/>
      <c r="AG328" s="103"/>
    </row>
    <row r="329">
      <c r="A329" s="103"/>
      <c r="B329" s="103"/>
      <c r="C329" s="103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  <c r="AA329" s="103"/>
      <c r="AB329" s="103"/>
      <c r="AC329" s="103"/>
      <c r="AD329" s="103"/>
      <c r="AE329" s="103"/>
      <c r="AF329" s="103"/>
      <c r="AG329" s="103"/>
    </row>
    <row r="330">
      <c r="A330" s="103"/>
      <c r="B330" s="103"/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103"/>
      <c r="Y330" s="103"/>
      <c r="Z330" s="103"/>
      <c r="AA330" s="103"/>
      <c r="AB330" s="103"/>
      <c r="AC330" s="103"/>
      <c r="AD330" s="103"/>
      <c r="AE330" s="103"/>
      <c r="AF330" s="103"/>
      <c r="AG330" s="103"/>
    </row>
    <row r="331">
      <c r="A331" s="103"/>
      <c r="B331" s="103"/>
      <c r="C331" s="103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103"/>
      <c r="Y331" s="103"/>
      <c r="Z331" s="103"/>
      <c r="AA331" s="103"/>
      <c r="AB331" s="103"/>
      <c r="AC331" s="103"/>
      <c r="AD331" s="103"/>
      <c r="AE331" s="103"/>
      <c r="AF331" s="103"/>
      <c r="AG331" s="103"/>
    </row>
    <row r="332">
      <c r="A332" s="103"/>
      <c r="B332" s="103"/>
      <c r="C332" s="103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103"/>
      <c r="Y332" s="103"/>
      <c r="Z332" s="103"/>
      <c r="AA332" s="103"/>
      <c r="AB332" s="103"/>
      <c r="AC332" s="103"/>
      <c r="AD332" s="103"/>
      <c r="AE332" s="103"/>
      <c r="AF332" s="103"/>
      <c r="AG332" s="103"/>
    </row>
    <row r="333">
      <c r="A333" s="103"/>
      <c r="B333" s="103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103"/>
      <c r="Y333" s="103"/>
      <c r="Z333" s="103"/>
      <c r="AA333" s="103"/>
      <c r="AB333" s="103"/>
      <c r="AC333" s="103"/>
      <c r="AD333" s="103"/>
      <c r="AE333" s="103"/>
      <c r="AF333" s="103"/>
      <c r="AG333" s="103"/>
    </row>
    <row r="334">
      <c r="A334" s="103"/>
      <c r="B334" s="103"/>
      <c r="C334" s="103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103"/>
      <c r="Y334" s="103"/>
      <c r="Z334" s="103"/>
      <c r="AA334" s="103"/>
      <c r="AB334" s="103"/>
      <c r="AC334" s="103"/>
      <c r="AD334" s="103"/>
      <c r="AE334" s="103"/>
      <c r="AF334" s="103"/>
      <c r="AG334" s="103"/>
    </row>
    <row r="335">
      <c r="A335" s="103"/>
      <c r="B335" s="103"/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103"/>
      <c r="Y335" s="103"/>
      <c r="Z335" s="103"/>
      <c r="AA335" s="103"/>
      <c r="AB335" s="103"/>
      <c r="AC335" s="103"/>
      <c r="AD335" s="103"/>
      <c r="AE335" s="103"/>
      <c r="AF335" s="103"/>
      <c r="AG335" s="103"/>
    </row>
    <row r="336">
      <c r="A336" s="103"/>
      <c r="B336" s="103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103"/>
      <c r="Y336" s="103"/>
      <c r="Z336" s="103"/>
      <c r="AA336" s="103"/>
      <c r="AB336" s="103"/>
      <c r="AC336" s="103"/>
      <c r="AD336" s="103"/>
      <c r="AE336" s="103"/>
      <c r="AF336" s="103"/>
      <c r="AG336" s="103"/>
    </row>
    <row r="337">
      <c r="A337" s="103"/>
      <c r="B337" s="103"/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103"/>
      <c r="Y337" s="103"/>
      <c r="Z337" s="103"/>
      <c r="AA337" s="103"/>
      <c r="AB337" s="103"/>
      <c r="AC337" s="103"/>
      <c r="AD337" s="103"/>
      <c r="AE337" s="103"/>
      <c r="AF337" s="103"/>
      <c r="AG337" s="103"/>
    </row>
    <row r="338">
      <c r="A338" s="103"/>
      <c r="B338" s="103"/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103"/>
      <c r="Y338" s="103"/>
      <c r="Z338" s="103"/>
      <c r="AA338" s="103"/>
      <c r="AB338" s="103"/>
      <c r="AC338" s="103"/>
      <c r="AD338" s="103"/>
      <c r="AE338" s="103"/>
      <c r="AF338" s="103"/>
      <c r="AG338" s="103"/>
    </row>
    <row r="339">
      <c r="A339" s="103"/>
      <c r="B339" s="103"/>
      <c r="C339" s="103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103"/>
      <c r="Y339" s="103"/>
      <c r="Z339" s="103"/>
      <c r="AA339" s="103"/>
      <c r="AB339" s="103"/>
      <c r="AC339" s="103"/>
      <c r="AD339" s="103"/>
      <c r="AE339" s="103"/>
      <c r="AF339" s="103"/>
      <c r="AG339" s="103"/>
    </row>
    <row r="340">
      <c r="A340" s="103"/>
      <c r="B340" s="103"/>
      <c r="C340" s="103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103"/>
      <c r="Y340" s="103"/>
      <c r="Z340" s="103"/>
      <c r="AA340" s="103"/>
      <c r="AB340" s="103"/>
      <c r="AC340" s="103"/>
      <c r="AD340" s="103"/>
      <c r="AE340" s="103"/>
      <c r="AF340" s="103"/>
      <c r="AG340" s="103"/>
    </row>
    <row r="341">
      <c r="A341" s="103"/>
      <c r="B341" s="103"/>
      <c r="C341" s="103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103"/>
      <c r="Y341" s="103"/>
      <c r="Z341" s="103"/>
      <c r="AA341" s="103"/>
      <c r="AB341" s="103"/>
      <c r="AC341" s="103"/>
      <c r="AD341" s="103"/>
      <c r="AE341" s="103"/>
      <c r="AF341" s="103"/>
      <c r="AG341" s="103"/>
    </row>
    <row r="342">
      <c r="A342" s="103"/>
      <c r="B342" s="103"/>
      <c r="C342" s="103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103"/>
      <c r="Y342" s="103"/>
      <c r="Z342" s="103"/>
      <c r="AA342" s="103"/>
      <c r="AB342" s="103"/>
      <c r="AC342" s="103"/>
      <c r="AD342" s="103"/>
      <c r="AE342" s="103"/>
      <c r="AF342" s="103"/>
      <c r="AG342" s="103"/>
    </row>
    <row r="343">
      <c r="A343" s="103"/>
      <c r="B343" s="103"/>
      <c r="C343" s="103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103"/>
      <c r="Y343" s="103"/>
      <c r="Z343" s="103"/>
      <c r="AA343" s="103"/>
      <c r="AB343" s="103"/>
      <c r="AC343" s="103"/>
      <c r="AD343" s="103"/>
      <c r="AE343" s="103"/>
      <c r="AF343" s="103"/>
      <c r="AG343" s="103"/>
    </row>
    <row r="344">
      <c r="A344" s="103"/>
      <c r="B344" s="103"/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</row>
    <row r="345">
      <c r="A345" s="103"/>
      <c r="B345" s="103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103"/>
      <c r="Y345" s="103"/>
      <c r="Z345" s="103"/>
      <c r="AA345" s="103"/>
      <c r="AB345" s="103"/>
      <c r="AC345" s="103"/>
      <c r="AD345" s="103"/>
      <c r="AE345" s="103"/>
      <c r="AF345" s="103"/>
      <c r="AG345" s="103"/>
    </row>
    <row r="346">
      <c r="A346" s="103"/>
      <c r="B346" s="103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3"/>
      <c r="Y346" s="103"/>
      <c r="Z346" s="103"/>
      <c r="AA346" s="103"/>
      <c r="AB346" s="103"/>
      <c r="AC346" s="103"/>
      <c r="AD346" s="103"/>
      <c r="AE346" s="103"/>
      <c r="AF346" s="103"/>
      <c r="AG346" s="103"/>
    </row>
    <row r="347">
      <c r="A347" s="103"/>
      <c r="B347" s="103"/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103"/>
      <c r="Y347" s="103"/>
      <c r="Z347" s="103"/>
      <c r="AA347" s="103"/>
      <c r="AB347" s="103"/>
      <c r="AC347" s="103"/>
      <c r="AD347" s="103"/>
      <c r="AE347" s="103"/>
      <c r="AF347" s="103"/>
      <c r="AG347" s="103"/>
    </row>
    <row r="348">
      <c r="A348" s="103"/>
      <c r="B348" s="103"/>
      <c r="C348" s="103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3"/>
      <c r="R348" s="103"/>
      <c r="S348" s="103"/>
      <c r="T348" s="103"/>
      <c r="U348" s="103"/>
      <c r="V348" s="103"/>
      <c r="W348" s="103"/>
      <c r="X348" s="103"/>
      <c r="Y348" s="103"/>
      <c r="Z348" s="103"/>
      <c r="AA348" s="103"/>
      <c r="AB348" s="103"/>
      <c r="AC348" s="103"/>
      <c r="AD348" s="103"/>
      <c r="AE348" s="103"/>
      <c r="AF348" s="103"/>
      <c r="AG348" s="103"/>
    </row>
    <row r="349">
      <c r="A349" s="103"/>
      <c r="B349" s="103"/>
      <c r="C349" s="103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3"/>
      <c r="V349" s="103"/>
      <c r="W349" s="103"/>
      <c r="X349" s="103"/>
      <c r="Y349" s="103"/>
      <c r="Z349" s="103"/>
      <c r="AA349" s="103"/>
      <c r="AB349" s="103"/>
      <c r="AC349" s="103"/>
      <c r="AD349" s="103"/>
      <c r="AE349" s="103"/>
      <c r="AF349" s="103"/>
      <c r="AG349" s="103"/>
    </row>
    <row r="350">
      <c r="A350" s="103"/>
      <c r="B350" s="103"/>
      <c r="C350" s="103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3"/>
      <c r="V350" s="103"/>
      <c r="W350" s="103"/>
      <c r="X350" s="103"/>
      <c r="Y350" s="103"/>
      <c r="Z350" s="103"/>
      <c r="AA350" s="103"/>
      <c r="AB350" s="103"/>
      <c r="AC350" s="103"/>
      <c r="AD350" s="103"/>
      <c r="AE350" s="103"/>
      <c r="AF350" s="103"/>
      <c r="AG350" s="103"/>
    </row>
    <row r="351">
      <c r="A351" s="103"/>
      <c r="B351" s="103"/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3"/>
      <c r="R351" s="103"/>
      <c r="S351" s="103"/>
      <c r="T351" s="103"/>
      <c r="U351" s="103"/>
      <c r="V351" s="103"/>
      <c r="W351" s="103"/>
      <c r="X351" s="103"/>
      <c r="Y351" s="103"/>
      <c r="Z351" s="103"/>
      <c r="AA351" s="103"/>
      <c r="AB351" s="103"/>
      <c r="AC351" s="103"/>
      <c r="AD351" s="103"/>
      <c r="AE351" s="103"/>
      <c r="AF351" s="103"/>
      <c r="AG351" s="103"/>
    </row>
    <row r="352">
      <c r="A352" s="103"/>
      <c r="B352" s="103"/>
      <c r="C352" s="103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3"/>
      <c r="R352" s="103"/>
      <c r="S352" s="103"/>
      <c r="T352" s="103"/>
      <c r="U352" s="103"/>
      <c r="V352" s="103"/>
      <c r="W352" s="103"/>
      <c r="X352" s="103"/>
      <c r="Y352" s="103"/>
      <c r="Z352" s="103"/>
      <c r="AA352" s="103"/>
      <c r="AB352" s="103"/>
      <c r="AC352" s="103"/>
      <c r="AD352" s="103"/>
      <c r="AE352" s="103"/>
      <c r="AF352" s="103"/>
      <c r="AG352" s="103"/>
    </row>
    <row r="353">
      <c r="A353" s="103"/>
      <c r="B353" s="103"/>
      <c r="C353" s="103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  <c r="T353" s="103"/>
      <c r="U353" s="103"/>
      <c r="V353" s="103"/>
      <c r="W353" s="103"/>
      <c r="X353" s="103"/>
      <c r="Y353" s="103"/>
      <c r="Z353" s="103"/>
      <c r="AA353" s="103"/>
      <c r="AB353" s="103"/>
      <c r="AC353" s="103"/>
      <c r="AD353" s="103"/>
      <c r="AE353" s="103"/>
      <c r="AF353" s="103"/>
      <c r="AG353" s="103"/>
    </row>
    <row r="354">
      <c r="A354" s="103"/>
      <c r="B354" s="103"/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3"/>
      <c r="V354" s="103"/>
      <c r="W354" s="103"/>
      <c r="X354" s="103"/>
      <c r="Y354" s="103"/>
      <c r="Z354" s="103"/>
      <c r="AA354" s="103"/>
      <c r="AB354" s="103"/>
      <c r="AC354" s="103"/>
      <c r="AD354" s="103"/>
      <c r="AE354" s="103"/>
      <c r="AF354" s="103"/>
      <c r="AG354" s="103"/>
    </row>
    <row r="355">
      <c r="A355" s="103"/>
      <c r="B355" s="103"/>
      <c r="C355" s="103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3"/>
      <c r="R355" s="103"/>
      <c r="S355" s="103"/>
      <c r="T355" s="103"/>
      <c r="U355" s="103"/>
      <c r="V355" s="103"/>
      <c r="W355" s="103"/>
      <c r="X355" s="103"/>
      <c r="Y355" s="103"/>
      <c r="Z355" s="103"/>
      <c r="AA355" s="103"/>
      <c r="AB355" s="103"/>
      <c r="AC355" s="103"/>
      <c r="AD355" s="103"/>
      <c r="AE355" s="103"/>
      <c r="AF355" s="103"/>
      <c r="AG355" s="103"/>
    </row>
    <row r="356">
      <c r="A356" s="103"/>
      <c r="B356" s="103"/>
      <c r="C356" s="103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3"/>
      <c r="R356" s="103"/>
      <c r="S356" s="103"/>
      <c r="T356" s="103"/>
      <c r="U356" s="103"/>
      <c r="V356" s="103"/>
      <c r="W356" s="103"/>
      <c r="X356" s="103"/>
      <c r="Y356" s="103"/>
      <c r="Z356" s="103"/>
      <c r="AA356" s="103"/>
      <c r="AB356" s="103"/>
      <c r="AC356" s="103"/>
      <c r="AD356" s="103"/>
      <c r="AE356" s="103"/>
      <c r="AF356" s="103"/>
      <c r="AG356" s="103"/>
    </row>
    <row r="357">
      <c r="A357" s="103"/>
      <c r="B357" s="103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3"/>
      <c r="R357" s="103"/>
      <c r="S357" s="103"/>
      <c r="T357" s="103"/>
      <c r="U357" s="103"/>
      <c r="V357" s="103"/>
      <c r="W357" s="103"/>
      <c r="X357" s="103"/>
      <c r="Y357" s="103"/>
      <c r="Z357" s="103"/>
      <c r="AA357" s="103"/>
      <c r="AB357" s="103"/>
      <c r="AC357" s="103"/>
      <c r="AD357" s="103"/>
      <c r="AE357" s="103"/>
      <c r="AF357" s="103"/>
      <c r="AG357" s="103"/>
    </row>
    <row r="358">
      <c r="A358" s="103"/>
      <c r="B358" s="103"/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3"/>
      <c r="V358" s="103"/>
      <c r="W358" s="103"/>
      <c r="X358" s="103"/>
      <c r="Y358" s="103"/>
      <c r="Z358" s="103"/>
      <c r="AA358" s="103"/>
      <c r="AB358" s="103"/>
      <c r="AC358" s="103"/>
      <c r="AD358" s="103"/>
      <c r="AE358" s="103"/>
      <c r="AF358" s="103"/>
      <c r="AG358" s="103"/>
    </row>
    <row r="359">
      <c r="A359" s="103"/>
      <c r="B359" s="103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3"/>
      <c r="V359" s="103"/>
      <c r="W359" s="103"/>
      <c r="X359" s="103"/>
      <c r="Y359" s="103"/>
      <c r="Z359" s="103"/>
      <c r="AA359" s="103"/>
      <c r="AB359" s="103"/>
      <c r="AC359" s="103"/>
      <c r="AD359" s="103"/>
      <c r="AE359" s="103"/>
      <c r="AF359" s="103"/>
      <c r="AG359" s="103"/>
    </row>
    <row r="360">
      <c r="A360" s="103"/>
      <c r="B360" s="103"/>
      <c r="C360" s="103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3"/>
      <c r="R360" s="103"/>
      <c r="S360" s="103"/>
      <c r="T360" s="103"/>
      <c r="U360" s="103"/>
      <c r="V360" s="103"/>
      <c r="W360" s="103"/>
      <c r="X360" s="103"/>
      <c r="Y360" s="103"/>
      <c r="Z360" s="103"/>
      <c r="AA360" s="103"/>
      <c r="AB360" s="103"/>
      <c r="AC360" s="103"/>
      <c r="AD360" s="103"/>
      <c r="AE360" s="103"/>
      <c r="AF360" s="103"/>
      <c r="AG360" s="103"/>
    </row>
    <row r="361">
      <c r="A361" s="103"/>
      <c r="B361" s="103"/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3"/>
      <c r="R361" s="103"/>
      <c r="S361" s="103"/>
      <c r="T361" s="103"/>
      <c r="U361" s="103"/>
      <c r="V361" s="103"/>
      <c r="W361" s="103"/>
      <c r="X361" s="103"/>
      <c r="Y361" s="103"/>
      <c r="Z361" s="103"/>
      <c r="AA361" s="103"/>
      <c r="AB361" s="103"/>
      <c r="AC361" s="103"/>
      <c r="AD361" s="103"/>
      <c r="AE361" s="103"/>
      <c r="AF361" s="103"/>
      <c r="AG361" s="103"/>
    </row>
    <row r="362">
      <c r="A362" s="103"/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3"/>
      <c r="V362" s="103"/>
      <c r="W362" s="103"/>
      <c r="X362" s="103"/>
      <c r="Y362" s="103"/>
      <c r="Z362" s="103"/>
      <c r="AA362" s="103"/>
      <c r="AB362" s="103"/>
      <c r="AC362" s="103"/>
      <c r="AD362" s="103"/>
      <c r="AE362" s="103"/>
      <c r="AF362" s="103"/>
      <c r="AG362" s="103"/>
    </row>
    <row r="363">
      <c r="A363" s="103"/>
      <c r="B363" s="103"/>
      <c r="C363" s="103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3"/>
      <c r="R363" s="103"/>
      <c r="S363" s="103"/>
      <c r="T363" s="103"/>
      <c r="U363" s="103"/>
      <c r="V363" s="103"/>
      <c r="W363" s="103"/>
      <c r="X363" s="103"/>
      <c r="Y363" s="103"/>
      <c r="Z363" s="103"/>
      <c r="AA363" s="103"/>
      <c r="AB363" s="103"/>
      <c r="AC363" s="103"/>
      <c r="AD363" s="103"/>
      <c r="AE363" s="103"/>
      <c r="AF363" s="103"/>
      <c r="AG363" s="103"/>
    </row>
    <row r="364">
      <c r="A364" s="103"/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3"/>
      <c r="R364" s="103"/>
      <c r="S364" s="103"/>
      <c r="T364" s="103"/>
      <c r="U364" s="103"/>
      <c r="V364" s="103"/>
      <c r="W364" s="103"/>
      <c r="X364" s="103"/>
      <c r="Y364" s="103"/>
      <c r="Z364" s="103"/>
      <c r="AA364" s="103"/>
      <c r="AB364" s="103"/>
      <c r="AC364" s="103"/>
      <c r="AD364" s="103"/>
      <c r="AE364" s="103"/>
      <c r="AF364" s="103"/>
      <c r="AG364" s="103"/>
    </row>
    <row r="365">
      <c r="A365" s="103"/>
      <c r="B365" s="103"/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103"/>
      <c r="T365" s="103"/>
      <c r="U365" s="103"/>
      <c r="V365" s="103"/>
      <c r="W365" s="103"/>
      <c r="X365" s="103"/>
      <c r="Y365" s="103"/>
      <c r="Z365" s="103"/>
      <c r="AA365" s="103"/>
      <c r="AB365" s="103"/>
      <c r="AC365" s="103"/>
      <c r="AD365" s="103"/>
      <c r="AE365" s="103"/>
      <c r="AF365" s="103"/>
      <c r="AG365" s="103"/>
    </row>
    <row r="366">
      <c r="A366" s="103"/>
      <c r="B366" s="103"/>
      <c r="C366" s="103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3"/>
      <c r="R366" s="103"/>
      <c r="S366" s="103"/>
      <c r="T366" s="103"/>
      <c r="U366" s="103"/>
      <c r="V366" s="103"/>
      <c r="W366" s="103"/>
      <c r="X366" s="103"/>
      <c r="Y366" s="103"/>
      <c r="Z366" s="103"/>
      <c r="AA366" s="103"/>
      <c r="AB366" s="103"/>
      <c r="AC366" s="103"/>
      <c r="AD366" s="103"/>
      <c r="AE366" s="103"/>
      <c r="AF366" s="103"/>
      <c r="AG366" s="103"/>
    </row>
    <row r="367">
      <c r="A367" s="103"/>
      <c r="B367" s="103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3"/>
      <c r="R367" s="103"/>
      <c r="S367" s="103"/>
      <c r="T367" s="103"/>
      <c r="U367" s="103"/>
      <c r="V367" s="103"/>
      <c r="W367" s="103"/>
      <c r="X367" s="103"/>
      <c r="Y367" s="103"/>
      <c r="Z367" s="103"/>
      <c r="AA367" s="103"/>
      <c r="AB367" s="103"/>
      <c r="AC367" s="103"/>
      <c r="AD367" s="103"/>
      <c r="AE367" s="103"/>
      <c r="AF367" s="103"/>
      <c r="AG367" s="103"/>
    </row>
    <row r="368">
      <c r="A368" s="103"/>
      <c r="B368" s="103"/>
      <c r="C368" s="103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3"/>
      <c r="V368" s="103"/>
      <c r="W368" s="103"/>
      <c r="X368" s="103"/>
      <c r="Y368" s="103"/>
      <c r="Z368" s="103"/>
      <c r="AA368" s="103"/>
      <c r="AB368" s="103"/>
      <c r="AC368" s="103"/>
      <c r="AD368" s="103"/>
      <c r="AE368" s="103"/>
      <c r="AF368" s="103"/>
      <c r="AG368" s="103"/>
    </row>
    <row r="369">
      <c r="A369" s="103"/>
      <c r="B369" s="103"/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3"/>
      <c r="V369" s="103"/>
      <c r="W369" s="103"/>
      <c r="X369" s="103"/>
      <c r="Y369" s="103"/>
      <c r="Z369" s="103"/>
      <c r="AA369" s="103"/>
      <c r="AB369" s="103"/>
      <c r="AC369" s="103"/>
      <c r="AD369" s="103"/>
      <c r="AE369" s="103"/>
      <c r="AF369" s="103"/>
      <c r="AG369" s="103"/>
    </row>
    <row r="370">
      <c r="A370" s="103"/>
      <c r="B370" s="103"/>
      <c r="C370" s="103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3"/>
      <c r="R370" s="103"/>
      <c r="S370" s="103"/>
      <c r="T370" s="103"/>
      <c r="U370" s="103"/>
      <c r="V370" s="103"/>
      <c r="W370" s="103"/>
      <c r="X370" s="103"/>
      <c r="Y370" s="103"/>
      <c r="Z370" s="103"/>
      <c r="AA370" s="103"/>
      <c r="AB370" s="103"/>
      <c r="AC370" s="103"/>
      <c r="AD370" s="103"/>
      <c r="AE370" s="103"/>
      <c r="AF370" s="103"/>
      <c r="AG370" s="103"/>
    </row>
    <row r="371">
      <c r="A371" s="103"/>
      <c r="B371" s="103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3"/>
      <c r="V371" s="103"/>
      <c r="W371" s="103"/>
      <c r="X371" s="103"/>
      <c r="Y371" s="103"/>
      <c r="Z371" s="103"/>
      <c r="AA371" s="103"/>
      <c r="AB371" s="103"/>
      <c r="AC371" s="103"/>
      <c r="AD371" s="103"/>
      <c r="AE371" s="103"/>
      <c r="AF371" s="103"/>
      <c r="AG371" s="103"/>
    </row>
    <row r="372">
      <c r="A372" s="103"/>
      <c r="B372" s="103"/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3"/>
      <c r="R372" s="103"/>
      <c r="S372" s="103"/>
      <c r="T372" s="103"/>
      <c r="U372" s="103"/>
      <c r="V372" s="103"/>
      <c r="W372" s="103"/>
      <c r="X372" s="103"/>
      <c r="Y372" s="103"/>
      <c r="Z372" s="103"/>
      <c r="AA372" s="103"/>
      <c r="AB372" s="103"/>
      <c r="AC372" s="103"/>
      <c r="AD372" s="103"/>
      <c r="AE372" s="103"/>
      <c r="AF372" s="103"/>
      <c r="AG372" s="103"/>
    </row>
    <row r="373">
      <c r="A373" s="103"/>
      <c r="B373" s="103"/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3"/>
      <c r="V373" s="103"/>
      <c r="W373" s="103"/>
      <c r="X373" s="103"/>
      <c r="Y373" s="103"/>
      <c r="Z373" s="103"/>
      <c r="AA373" s="103"/>
      <c r="AB373" s="103"/>
      <c r="AC373" s="103"/>
      <c r="AD373" s="103"/>
      <c r="AE373" s="103"/>
      <c r="AF373" s="103"/>
      <c r="AG373" s="103"/>
    </row>
    <row r="374">
      <c r="A374" s="103"/>
      <c r="B374" s="103"/>
      <c r="C374" s="103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3"/>
      <c r="R374" s="103"/>
      <c r="S374" s="103"/>
      <c r="T374" s="103"/>
      <c r="U374" s="103"/>
      <c r="V374" s="103"/>
      <c r="W374" s="103"/>
      <c r="X374" s="103"/>
      <c r="Y374" s="103"/>
      <c r="Z374" s="103"/>
      <c r="AA374" s="103"/>
      <c r="AB374" s="103"/>
      <c r="AC374" s="103"/>
      <c r="AD374" s="103"/>
      <c r="AE374" s="103"/>
      <c r="AF374" s="103"/>
      <c r="AG374" s="103"/>
    </row>
    <row r="375">
      <c r="A375" s="103"/>
      <c r="B375" s="103"/>
      <c r="C375" s="103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3"/>
      <c r="R375" s="103"/>
      <c r="S375" s="103"/>
      <c r="T375" s="103"/>
      <c r="U375" s="103"/>
      <c r="V375" s="103"/>
      <c r="W375" s="103"/>
      <c r="X375" s="103"/>
      <c r="Y375" s="103"/>
      <c r="Z375" s="103"/>
      <c r="AA375" s="103"/>
      <c r="AB375" s="103"/>
      <c r="AC375" s="103"/>
      <c r="AD375" s="103"/>
      <c r="AE375" s="103"/>
      <c r="AF375" s="103"/>
      <c r="AG375" s="103"/>
    </row>
    <row r="376">
      <c r="A376" s="103"/>
      <c r="B376" s="103"/>
      <c r="C376" s="103"/>
      <c r="D376" s="103"/>
      <c r="E376" s="103"/>
      <c r="F376" s="103"/>
      <c r="G376" s="103"/>
      <c r="H376" s="103"/>
      <c r="I376" s="103"/>
      <c r="J376" s="103"/>
      <c r="K376" s="103"/>
      <c r="L376" s="103"/>
      <c r="M376" s="103"/>
      <c r="N376" s="103"/>
      <c r="O376" s="103"/>
      <c r="P376" s="103"/>
      <c r="Q376" s="103"/>
      <c r="R376" s="103"/>
      <c r="S376" s="103"/>
      <c r="T376" s="103"/>
      <c r="U376" s="103"/>
      <c r="V376" s="103"/>
      <c r="W376" s="103"/>
      <c r="X376" s="103"/>
      <c r="Y376" s="103"/>
      <c r="Z376" s="103"/>
      <c r="AA376" s="103"/>
      <c r="AB376" s="103"/>
      <c r="AC376" s="103"/>
      <c r="AD376" s="103"/>
      <c r="AE376" s="103"/>
      <c r="AF376" s="103"/>
      <c r="AG376" s="103"/>
    </row>
    <row r="377">
      <c r="A377" s="103"/>
      <c r="B377" s="103"/>
      <c r="C377" s="103"/>
      <c r="D377" s="103"/>
      <c r="E377" s="103"/>
      <c r="F377" s="103"/>
      <c r="G377" s="103"/>
      <c r="H377" s="103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3"/>
      <c r="V377" s="103"/>
      <c r="W377" s="103"/>
      <c r="X377" s="103"/>
      <c r="Y377" s="103"/>
      <c r="Z377" s="103"/>
      <c r="AA377" s="103"/>
      <c r="AB377" s="103"/>
      <c r="AC377" s="103"/>
      <c r="AD377" s="103"/>
      <c r="AE377" s="103"/>
      <c r="AF377" s="103"/>
      <c r="AG377" s="103"/>
    </row>
    <row r="378">
      <c r="A378" s="103"/>
      <c r="B378" s="103"/>
      <c r="C378" s="103"/>
      <c r="D378" s="103"/>
      <c r="E378" s="103"/>
      <c r="F378" s="103"/>
      <c r="G378" s="103"/>
      <c r="H378" s="103"/>
      <c r="I378" s="103"/>
      <c r="J378" s="103"/>
      <c r="K378" s="103"/>
      <c r="L378" s="103"/>
      <c r="M378" s="103"/>
      <c r="N378" s="103"/>
      <c r="O378" s="103"/>
      <c r="P378" s="103"/>
      <c r="Q378" s="103"/>
      <c r="R378" s="103"/>
      <c r="S378" s="103"/>
      <c r="T378" s="103"/>
      <c r="U378" s="103"/>
      <c r="V378" s="103"/>
      <c r="W378" s="103"/>
      <c r="X378" s="103"/>
      <c r="Y378" s="103"/>
      <c r="Z378" s="103"/>
      <c r="AA378" s="103"/>
      <c r="AB378" s="103"/>
      <c r="AC378" s="103"/>
      <c r="AD378" s="103"/>
      <c r="AE378" s="103"/>
      <c r="AF378" s="103"/>
      <c r="AG378" s="103"/>
    </row>
    <row r="379">
      <c r="A379" s="103"/>
      <c r="B379" s="103"/>
      <c r="C379" s="103"/>
      <c r="D379" s="103"/>
      <c r="E379" s="103"/>
      <c r="F379" s="103"/>
      <c r="G379" s="103"/>
      <c r="H379" s="103"/>
      <c r="I379" s="103"/>
      <c r="J379" s="103"/>
      <c r="K379" s="103"/>
      <c r="L379" s="103"/>
      <c r="M379" s="103"/>
      <c r="N379" s="103"/>
      <c r="O379" s="103"/>
      <c r="P379" s="103"/>
      <c r="Q379" s="103"/>
      <c r="R379" s="103"/>
      <c r="S379" s="103"/>
      <c r="T379" s="103"/>
      <c r="U379" s="103"/>
      <c r="V379" s="103"/>
      <c r="W379" s="103"/>
      <c r="X379" s="103"/>
      <c r="Y379" s="103"/>
      <c r="Z379" s="103"/>
      <c r="AA379" s="103"/>
      <c r="AB379" s="103"/>
      <c r="AC379" s="103"/>
      <c r="AD379" s="103"/>
      <c r="AE379" s="103"/>
      <c r="AF379" s="103"/>
      <c r="AG379" s="103"/>
    </row>
    <row r="380">
      <c r="A380" s="103"/>
      <c r="B380" s="103"/>
      <c r="C380" s="103"/>
      <c r="D380" s="103"/>
      <c r="E380" s="103"/>
      <c r="F380" s="103"/>
      <c r="G380" s="103"/>
      <c r="H380" s="103"/>
      <c r="I380" s="103"/>
      <c r="J380" s="103"/>
      <c r="K380" s="103"/>
      <c r="L380" s="103"/>
      <c r="M380" s="103"/>
      <c r="N380" s="103"/>
      <c r="O380" s="103"/>
      <c r="P380" s="103"/>
      <c r="Q380" s="103"/>
      <c r="R380" s="103"/>
      <c r="S380" s="103"/>
      <c r="T380" s="103"/>
      <c r="U380" s="103"/>
      <c r="V380" s="103"/>
      <c r="W380" s="103"/>
      <c r="X380" s="103"/>
      <c r="Y380" s="103"/>
      <c r="Z380" s="103"/>
      <c r="AA380" s="103"/>
      <c r="AB380" s="103"/>
      <c r="AC380" s="103"/>
      <c r="AD380" s="103"/>
      <c r="AE380" s="103"/>
      <c r="AF380" s="103"/>
      <c r="AG380" s="103"/>
    </row>
    <row r="381">
      <c r="A381" s="103"/>
      <c r="B381" s="103"/>
      <c r="C381" s="103"/>
      <c r="D381" s="103"/>
      <c r="E381" s="103"/>
      <c r="F381" s="103"/>
      <c r="G381" s="103"/>
      <c r="H381" s="103"/>
      <c r="I381" s="103"/>
      <c r="J381" s="103"/>
      <c r="K381" s="103"/>
      <c r="L381" s="103"/>
      <c r="M381" s="103"/>
      <c r="N381" s="103"/>
      <c r="O381" s="103"/>
      <c r="P381" s="103"/>
      <c r="Q381" s="103"/>
      <c r="R381" s="103"/>
      <c r="S381" s="103"/>
      <c r="T381" s="103"/>
      <c r="U381" s="103"/>
      <c r="V381" s="103"/>
      <c r="W381" s="103"/>
      <c r="X381" s="103"/>
      <c r="Y381" s="103"/>
      <c r="Z381" s="103"/>
      <c r="AA381" s="103"/>
      <c r="AB381" s="103"/>
      <c r="AC381" s="103"/>
      <c r="AD381" s="103"/>
      <c r="AE381" s="103"/>
      <c r="AF381" s="103"/>
      <c r="AG381" s="103"/>
    </row>
    <row r="382">
      <c r="A382" s="103"/>
      <c r="B382" s="103"/>
      <c r="C382" s="103"/>
      <c r="D382" s="103"/>
      <c r="E382" s="103"/>
      <c r="F382" s="103"/>
      <c r="G382" s="103"/>
      <c r="H382" s="103"/>
      <c r="I382" s="103"/>
      <c r="J382" s="103"/>
      <c r="K382" s="103"/>
      <c r="L382" s="103"/>
      <c r="M382" s="103"/>
      <c r="N382" s="103"/>
      <c r="O382" s="103"/>
      <c r="P382" s="103"/>
      <c r="Q382" s="103"/>
      <c r="R382" s="103"/>
      <c r="S382" s="103"/>
      <c r="T382" s="103"/>
      <c r="U382" s="103"/>
      <c r="V382" s="103"/>
      <c r="W382" s="103"/>
      <c r="X382" s="103"/>
      <c r="Y382" s="103"/>
      <c r="Z382" s="103"/>
      <c r="AA382" s="103"/>
      <c r="AB382" s="103"/>
      <c r="AC382" s="103"/>
      <c r="AD382" s="103"/>
      <c r="AE382" s="103"/>
      <c r="AF382" s="103"/>
      <c r="AG382" s="103"/>
    </row>
    <row r="383">
      <c r="A383" s="103"/>
      <c r="B383" s="103"/>
      <c r="C383" s="103"/>
      <c r="D383" s="103"/>
      <c r="E383" s="103"/>
      <c r="F383" s="103"/>
      <c r="G383" s="103"/>
      <c r="H383" s="103"/>
      <c r="I383" s="103"/>
      <c r="J383" s="103"/>
      <c r="K383" s="103"/>
      <c r="L383" s="103"/>
      <c r="M383" s="103"/>
      <c r="N383" s="103"/>
      <c r="O383" s="103"/>
      <c r="P383" s="103"/>
      <c r="Q383" s="103"/>
      <c r="R383" s="103"/>
      <c r="S383" s="103"/>
      <c r="T383" s="103"/>
      <c r="U383" s="103"/>
      <c r="V383" s="103"/>
      <c r="W383" s="103"/>
      <c r="X383" s="103"/>
      <c r="Y383" s="103"/>
      <c r="Z383" s="103"/>
      <c r="AA383" s="103"/>
      <c r="AB383" s="103"/>
      <c r="AC383" s="103"/>
      <c r="AD383" s="103"/>
      <c r="AE383" s="103"/>
      <c r="AF383" s="103"/>
      <c r="AG383" s="103"/>
    </row>
    <row r="384">
      <c r="A384" s="103"/>
      <c r="B384" s="103"/>
      <c r="C384" s="103"/>
      <c r="D384" s="103"/>
      <c r="E384" s="103"/>
      <c r="F384" s="103"/>
      <c r="G384" s="103"/>
      <c r="H384" s="103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3"/>
      <c r="V384" s="103"/>
      <c r="W384" s="103"/>
      <c r="X384" s="103"/>
      <c r="Y384" s="103"/>
      <c r="Z384" s="103"/>
      <c r="AA384" s="103"/>
      <c r="AB384" s="103"/>
      <c r="AC384" s="103"/>
      <c r="AD384" s="103"/>
      <c r="AE384" s="103"/>
      <c r="AF384" s="103"/>
      <c r="AG384" s="103"/>
    </row>
    <row r="385">
      <c r="A385" s="103"/>
      <c r="B385" s="103"/>
      <c r="C385" s="103"/>
      <c r="D385" s="103"/>
      <c r="E385" s="103"/>
      <c r="F385" s="103"/>
      <c r="G385" s="103"/>
      <c r="H385" s="103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3"/>
      <c r="V385" s="103"/>
      <c r="W385" s="103"/>
      <c r="X385" s="103"/>
      <c r="Y385" s="103"/>
      <c r="Z385" s="103"/>
      <c r="AA385" s="103"/>
      <c r="AB385" s="103"/>
      <c r="AC385" s="103"/>
      <c r="AD385" s="103"/>
      <c r="AE385" s="103"/>
      <c r="AF385" s="103"/>
      <c r="AG385" s="103"/>
    </row>
    <row r="386">
      <c r="A386" s="103"/>
      <c r="B386" s="103"/>
      <c r="C386" s="103"/>
      <c r="D386" s="103"/>
      <c r="E386" s="103"/>
      <c r="F386" s="103"/>
      <c r="G386" s="103"/>
      <c r="H386" s="103"/>
      <c r="I386" s="103"/>
      <c r="J386" s="103"/>
      <c r="K386" s="103"/>
      <c r="L386" s="103"/>
      <c r="M386" s="103"/>
      <c r="N386" s="103"/>
      <c r="O386" s="103"/>
      <c r="P386" s="103"/>
      <c r="Q386" s="103"/>
      <c r="R386" s="103"/>
      <c r="S386" s="103"/>
      <c r="T386" s="103"/>
      <c r="U386" s="103"/>
      <c r="V386" s="103"/>
      <c r="W386" s="103"/>
      <c r="X386" s="103"/>
      <c r="Y386" s="103"/>
      <c r="Z386" s="103"/>
      <c r="AA386" s="103"/>
      <c r="AB386" s="103"/>
      <c r="AC386" s="103"/>
      <c r="AD386" s="103"/>
      <c r="AE386" s="103"/>
      <c r="AF386" s="103"/>
      <c r="AG386" s="103"/>
    </row>
    <row r="387">
      <c r="A387" s="103"/>
      <c r="B387" s="103"/>
      <c r="C387" s="103"/>
      <c r="D387" s="103"/>
      <c r="E387" s="103"/>
      <c r="F387" s="103"/>
      <c r="G387" s="103"/>
      <c r="H387" s="103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3"/>
      <c r="V387" s="103"/>
      <c r="W387" s="103"/>
      <c r="X387" s="103"/>
      <c r="Y387" s="103"/>
      <c r="Z387" s="103"/>
      <c r="AA387" s="103"/>
      <c r="AB387" s="103"/>
      <c r="AC387" s="103"/>
      <c r="AD387" s="103"/>
      <c r="AE387" s="103"/>
      <c r="AF387" s="103"/>
      <c r="AG387" s="103"/>
    </row>
    <row r="388">
      <c r="A388" s="103"/>
      <c r="B388" s="103"/>
      <c r="C388" s="103"/>
      <c r="D388" s="103"/>
      <c r="E388" s="103"/>
      <c r="F388" s="103"/>
      <c r="G388" s="103"/>
      <c r="H388" s="103"/>
      <c r="I388" s="103"/>
      <c r="J388" s="103"/>
      <c r="K388" s="103"/>
      <c r="L388" s="103"/>
      <c r="M388" s="103"/>
      <c r="N388" s="103"/>
      <c r="O388" s="103"/>
      <c r="P388" s="103"/>
      <c r="Q388" s="103"/>
      <c r="R388" s="103"/>
      <c r="S388" s="103"/>
      <c r="T388" s="103"/>
      <c r="U388" s="103"/>
      <c r="V388" s="103"/>
      <c r="W388" s="103"/>
      <c r="X388" s="103"/>
      <c r="Y388" s="103"/>
      <c r="Z388" s="103"/>
      <c r="AA388" s="103"/>
      <c r="AB388" s="103"/>
      <c r="AC388" s="103"/>
      <c r="AD388" s="103"/>
      <c r="AE388" s="103"/>
      <c r="AF388" s="103"/>
      <c r="AG388" s="103"/>
    </row>
    <row r="389">
      <c r="A389" s="103"/>
      <c r="B389" s="103"/>
      <c r="C389" s="103"/>
      <c r="D389" s="103"/>
      <c r="E389" s="103"/>
      <c r="F389" s="103"/>
      <c r="G389" s="103"/>
      <c r="H389" s="103"/>
      <c r="I389" s="103"/>
      <c r="J389" s="103"/>
      <c r="K389" s="103"/>
      <c r="L389" s="103"/>
      <c r="M389" s="103"/>
      <c r="N389" s="103"/>
      <c r="O389" s="103"/>
      <c r="P389" s="103"/>
      <c r="Q389" s="103"/>
      <c r="R389" s="103"/>
      <c r="S389" s="103"/>
      <c r="T389" s="103"/>
      <c r="U389" s="103"/>
      <c r="V389" s="103"/>
      <c r="W389" s="103"/>
      <c r="X389" s="103"/>
      <c r="Y389" s="103"/>
      <c r="Z389" s="103"/>
      <c r="AA389" s="103"/>
      <c r="AB389" s="103"/>
      <c r="AC389" s="103"/>
      <c r="AD389" s="103"/>
      <c r="AE389" s="103"/>
      <c r="AF389" s="103"/>
      <c r="AG389" s="103"/>
    </row>
    <row r="390">
      <c r="A390" s="103"/>
      <c r="B390" s="103"/>
      <c r="C390" s="103"/>
      <c r="D390" s="103"/>
      <c r="E390" s="103"/>
      <c r="F390" s="103"/>
      <c r="G390" s="103"/>
      <c r="H390" s="103"/>
      <c r="I390" s="103"/>
      <c r="J390" s="103"/>
      <c r="K390" s="103"/>
      <c r="L390" s="103"/>
      <c r="M390" s="103"/>
      <c r="N390" s="103"/>
      <c r="O390" s="103"/>
      <c r="P390" s="103"/>
      <c r="Q390" s="103"/>
      <c r="R390" s="103"/>
      <c r="S390" s="103"/>
      <c r="T390" s="103"/>
      <c r="U390" s="103"/>
      <c r="V390" s="103"/>
      <c r="W390" s="103"/>
      <c r="X390" s="103"/>
      <c r="Y390" s="103"/>
      <c r="Z390" s="103"/>
      <c r="AA390" s="103"/>
      <c r="AB390" s="103"/>
      <c r="AC390" s="103"/>
      <c r="AD390" s="103"/>
      <c r="AE390" s="103"/>
      <c r="AF390" s="103"/>
      <c r="AG390" s="103"/>
    </row>
    <row r="391">
      <c r="A391" s="103"/>
      <c r="B391" s="103"/>
      <c r="C391" s="103"/>
      <c r="D391" s="103"/>
      <c r="E391" s="103"/>
      <c r="F391" s="103"/>
      <c r="G391" s="103"/>
      <c r="H391" s="103"/>
      <c r="I391" s="103"/>
      <c r="J391" s="103"/>
      <c r="K391" s="103"/>
      <c r="L391" s="103"/>
      <c r="M391" s="103"/>
      <c r="N391" s="103"/>
      <c r="O391" s="103"/>
      <c r="P391" s="103"/>
      <c r="Q391" s="103"/>
      <c r="R391" s="103"/>
      <c r="S391" s="103"/>
      <c r="T391" s="103"/>
      <c r="U391" s="103"/>
      <c r="V391" s="103"/>
      <c r="W391" s="103"/>
      <c r="X391" s="103"/>
      <c r="Y391" s="103"/>
      <c r="Z391" s="103"/>
      <c r="AA391" s="103"/>
      <c r="AB391" s="103"/>
      <c r="AC391" s="103"/>
      <c r="AD391" s="103"/>
      <c r="AE391" s="103"/>
      <c r="AF391" s="103"/>
      <c r="AG391" s="103"/>
    </row>
    <row r="392">
      <c r="A392" s="103"/>
      <c r="B392" s="103"/>
      <c r="C392" s="103"/>
      <c r="D392" s="103"/>
      <c r="E392" s="103"/>
      <c r="F392" s="103"/>
      <c r="G392" s="103"/>
      <c r="H392" s="103"/>
      <c r="I392" s="103"/>
      <c r="J392" s="103"/>
      <c r="K392" s="103"/>
      <c r="L392" s="103"/>
      <c r="M392" s="103"/>
      <c r="N392" s="103"/>
      <c r="O392" s="103"/>
      <c r="P392" s="103"/>
      <c r="Q392" s="103"/>
      <c r="R392" s="103"/>
      <c r="S392" s="103"/>
      <c r="T392" s="103"/>
      <c r="U392" s="103"/>
      <c r="V392" s="103"/>
      <c r="W392" s="103"/>
      <c r="X392" s="103"/>
      <c r="Y392" s="103"/>
      <c r="Z392" s="103"/>
      <c r="AA392" s="103"/>
      <c r="AB392" s="103"/>
      <c r="AC392" s="103"/>
      <c r="AD392" s="103"/>
      <c r="AE392" s="103"/>
      <c r="AF392" s="103"/>
      <c r="AG392" s="103"/>
    </row>
    <row r="393">
      <c r="A393" s="103"/>
      <c r="B393" s="103"/>
      <c r="C393" s="103"/>
      <c r="D393" s="103"/>
      <c r="E393" s="103"/>
      <c r="F393" s="103"/>
      <c r="G393" s="103"/>
      <c r="H393" s="103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3"/>
      <c r="V393" s="103"/>
      <c r="W393" s="103"/>
      <c r="X393" s="103"/>
      <c r="Y393" s="103"/>
      <c r="Z393" s="103"/>
      <c r="AA393" s="103"/>
      <c r="AB393" s="103"/>
      <c r="AC393" s="103"/>
      <c r="AD393" s="103"/>
      <c r="AE393" s="103"/>
      <c r="AF393" s="103"/>
      <c r="AG393" s="103"/>
    </row>
    <row r="394">
      <c r="A394" s="103"/>
      <c r="B394" s="103"/>
      <c r="C394" s="103"/>
      <c r="D394" s="103"/>
      <c r="E394" s="103"/>
      <c r="F394" s="103"/>
      <c r="G394" s="103"/>
      <c r="H394" s="103"/>
      <c r="I394" s="103"/>
      <c r="J394" s="103"/>
      <c r="K394" s="103"/>
      <c r="L394" s="103"/>
      <c r="M394" s="103"/>
      <c r="N394" s="103"/>
      <c r="O394" s="103"/>
      <c r="P394" s="103"/>
      <c r="Q394" s="103"/>
      <c r="R394" s="103"/>
      <c r="S394" s="103"/>
      <c r="T394" s="103"/>
      <c r="U394" s="103"/>
      <c r="V394" s="103"/>
      <c r="W394" s="103"/>
      <c r="X394" s="103"/>
      <c r="Y394" s="103"/>
      <c r="Z394" s="103"/>
      <c r="AA394" s="103"/>
      <c r="AB394" s="103"/>
      <c r="AC394" s="103"/>
      <c r="AD394" s="103"/>
      <c r="AE394" s="103"/>
      <c r="AF394" s="103"/>
      <c r="AG394" s="103"/>
    </row>
    <row r="395">
      <c r="A395" s="103"/>
      <c r="B395" s="103"/>
      <c r="C395" s="103"/>
      <c r="D395" s="103"/>
      <c r="E395" s="103"/>
      <c r="F395" s="103"/>
      <c r="G395" s="103"/>
      <c r="H395" s="103"/>
      <c r="I395" s="103"/>
      <c r="J395" s="103"/>
      <c r="K395" s="103"/>
      <c r="L395" s="103"/>
      <c r="M395" s="103"/>
      <c r="N395" s="103"/>
      <c r="O395" s="103"/>
      <c r="P395" s="103"/>
      <c r="Q395" s="103"/>
      <c r="R395" s="103"/>
      <c r="S395" s="103"/>
      <c r="T395" s="103"/>
      <c r="U395" s="103"/>
      <c r="V395" s="103"/>
      <c r="W395" s="103"/>
      <c r="X395" s="103"/>
      <c r="Y395" s="103"/>
      <c r="Z395" s="103"/>
      <c r="AA395" s="103"/>
      <c r="AB395" s="103"/>
      <c r="AC395" s="103"/>
      <c r="AD395" s="103"/>
      <c r="AE395" s="103"/>
      <c r="AF395" s="103"/>
      <c r="AG395" s="103"/>
    </row>
    <row r="396">
      <c r="A396" s="103"/>
      <c r="B396" s="103"/>
      <c r="C396" s="103"/>
      <c r="D396" s="103"/>
      <c r="E396" s="103"/>
      <c r="F396" s="103"/>
      <c r="G396" s="103"/>
      <c r="H396" s="103"/>
      <c r="I396" s="103"/>
      <c r="J396" s="103"/>
      <c r="K396" s="103"/>
      <c r="L396" s="103"/>
      <c r="M396" s="103"/>
      <c r="N396" s="103"/>
      <c r="O396" s="103"/>
      <c r="P396" s="103"/>
      <c r="Q396" s="103"/>
      <c r="R396" s="103"/>
      <c r="S396" s="103"/>
      <c r="T396" s="103"/>
      <c r="U396" s="103"/>
      <c r="V396" s="103"/>
      <c r="W396" s="103"/>
      <c r="X396" s="103"/>
      <c r="Y396" s="103"/>
      <c r="Z396" s="103"/>
      <c r="AA396" s="103"/>
      <c r="AB396" s="103"/>
      <c r="AC396" s="103"/>
      <c r="AD396" s="103"/>
      <c r="AE396" s="103"/>
      <c r="AF396" s="103"/>
      <c r="AG396" s="103"/>
    </row>
    <row r="397">
      <c r="A397" s="103"/>
      <c r="B397" s="103"/>
      <c r="C397" s="103"/>
      <c r="D397" s="103"/>
      <c r="E397" s="103"/>
      <c r="F397" s="103"/>
      <c r="G397" s="103"/>
      <c r="H397" s="103"/>
      <c r="I397" s="103"/>
      <c r="J397" s="103"/>
      <c r="K397" s="103"/>
      <c r="L397" s="103"/>
      <c r="M397" s="103"/>
      <c r="N397" s="103"/>
      <c r="O397" s="103"/>
      <c r="P397" s="103"/>
      <c r="Q397" s="103"/>
      <c r="R397" s="103"/>
      <c r="S397" s="103"/>
      <c r="T397" s="103"/>
      <c r="U397" s="103"/>
      <c r="V397" s="103"/>
      <c r="W397" s="103"/>
      <c r="X397" s="103"/>
      <c r="Y397" s="103"/>
      <c r="Z397" s="103"/>
      <c r="AA397" s="103"/>
      <c r="AB397" s="103"/>
      <c r="AC397" s="103"/>
      <c r="AD397" s="103"/>
      <c r="AE397" s="103"/>
      <c r="AF397" s="103"/>
      <c r="AG397" s="103"/>
    </row>
    <row r="398">
      <c r="A398" s="103"/>
      <c r="B398" s="103"/>
      <c r="C398" s="103"/>
      <c r="D398" s="103"/>
      <c r="E398" s="103"/>
      <c r="F398" s="103"/>
      <c r="G398" s="103"/>
      <c r="H398" s="103"/>
      <c r="I398" s="103"/>
      <c r="J398" s="103"/>
      <c r="K398" s="103"/>
      <c r="L398" s="103"/>
      <c r="M398" s="103"/>
      <c r="N398" s="103"/>
      <c r="O398" s="103"/>
      <c r="P398" s="103"/>
      <c r="Q398" s="103"/>
      <c r="R398" s="103"/>
      <c r="S398" s="103"/>
      <c r="T398" s="103"/>
      <c r="U398" s="103"/>
      <c r="V398" s="103"/>
      <c r="W398" s="103"/>
      <c r="X398" s="103"/>
      <c r="Y398" s="103"/>
      <c r="Z398" s="103"/>
      <c r="AA398" s="103"/>
      <c r="AB398" s="103"/>
      <c r="AC398" s="103"/>
      <c r="AD398" s="103"/>
      <c r="AE398" s="103"/>
      <c r="AF398" s="103"/>
      <c r="AG398" s="103"/>
    </row>
    <row r="399">
      <c r="A399" s="103"/>
      <c r="B399" s="103"/>
      <c r="C399" s="103"/>
      <c r="D399" s="103"/>
      <c r="E399" s="103"/>
      <c r="F399" s="103"/>
      <c r="G399" s="103"/>
      <c r="H399" s="103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3"/>
      <c r="V399" s="103"/>
      <c r="W399" s="103"/>
      <c r="X399" s="103"/>
      <c r="Y399" s="103"/>
      <c r="Z399" s="103"/>
      <c r="AA399" s="103"/>
      <c r="AB399" s="103"/>
      <c r="AC399" s="103"/>
      <c r="AD399" s="103"/>
      <c r="AE399" s="103"/>
      <c r="AF399" s="103"/>
      <c r="AG399" s="103"/>
    </row>
    <row r="400">
      <c r="A400" s="103"/>
      <c r="B400" s="103"/>
      <c r="C400" s="103"/>
      <c r="D400" s="103"/>
      <c r="E400" s="103"/>
      <c r="F400" s="103"/>
      <c r="G400" s="103"/>
      <c r="H400" s="103"/>
      <c r="I400" s="103"/>
      <c r="J400" s="103"/>
      <c r="K400" s="103"/>
      <c r="L400" s="103"/>
      <c r="M400" s="103"/>
      <c r="N400" s="103"/>
      <c r="O400" s="103"/>
      <c r="P400" s="103"/>
      <c r="Q400" s="103"/>
      <c r="R400" s="103"/>
      <c r="S400" s="103"/>
      <c r="T400" s="103"/>
      <c r="U400" s="103"/>
      <c r="V400" s="103"/>
      <c r="W400" s="103"/>
      <c r="X400" s="103"/>
      <c r="Y400" s="103"/>
      <c r="Z400" s="103"/>
      <c r="AA400" s="103"/>
      <c r="AB400" s="103"/>
      <c r="AC400" s="103"/>
      <c r="AD400" s="103"/>
      <c r="AE400" s="103"/>
      <c r="AF400" s="103"/>
      <c r="AG400" s="103"/>
    </row>
    <row r="401">
      <c r="A401" s="103"/>
      <c r="B401" s="103"/>
      <c r="C401" s="103"/>
      <c r="D401" s="103"/>
      <c r="E401" s="103"/>
      <c r="F401" s="103"/>
      <c r="G401" s="103"/>
      <c r="H401" s="103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3"/>
      <c r="V401" s="103"/>
      <c r="W401" s="103"/>
      <c r="X401" s="103"/>
      <c r="Y401" s="103"/>
      <c r="Z401" s="103"/>
      <c r="AA401" s="103"/>
      <c r="AB401" s="103"/>
      <c r="AC401" s="103"/>
      <c r="AD401" s="103"/>
      <c r="AE401" s="103"/>
      <c r="AF401" s="103"/>
      <c r="AG401" s="103"/>
    </row>
    <row r="402">
      <c r="A402" s="103"/>
      <c r="B402" s="103"/>
      <c r="C402" s="103"/>
      <c r="D402" s="103"/>
      <c r="E402" s="103"/>
      <c r="F402" s="103"/>
      <c r="G402" s="103"/>
      <c r="H402" s="103"/>
      <c r="I402" s="103"/>
      <c r="J402" s="103"/>
      <c r="K402" s="103"/>
      <c r="L402" s="103"/>
      <c r="M402" s="103"/>
      <c r="N402" s="103"/>
      <c r="O402" s="103"/>
      <c r="P402" s="103"/>
      <c r="Q402" s="103"/>
      <c r="R402" s="103"/>
      <c r="S402" s="103"/>
      <c r="T402" s="103"/>
      <c r="U402" s="103"/>
      <c r="V402" s="103"/>
      <c r="W402" s="103"/>
      <c r="X402" s="103"/>
      <c r="Y402" s="103"/>
      <c r="Z402" s="103"/>
      <c r="AA402" s="103"/>
      <c r="AB402" s="103"/>
      <c r="AC402" s="103"/>
      <c r="AD402" s="103"/>
      <c r="AE402" s="103"/>
      <c r="AF402" s="103"/>
      <c r="AG402" s="103"/>
    </row>
    <row r="403">
      <c r="A403" s="103"/>
      <c r="B403" s="103"/>
      <c r="C403" s="103"/>
      <c r="D403" s="103"/>
      <c r="E403" s="103"/>
      <c r="F403" s="103"/>
      <c r="G403" s="103"/>
      <c r="H403" s="103"/>
      <c r="I403" s="103"/>
      <c r="J403" s="103"/>
      <c r="K403" s="103"/>
      <c r="L403" s="103"/>
      <c r="M403" s="103"/>
      <c r="N403" s="103"/>
      <c r="O403" s="103"/>
      <c r="P403" s="103"/>
      <c r="Q403" s="103"/>
      <c r="R403" s="103"/>
      <c r="S403" s="103"/>
      <c r="T403" s="103"/>
      <c r="U403" s="103"/>
      <c r="V403" s="103"/>
      <c r="W403" s="103"/>
      <c r="X403" s="103"/>
      <c r="Y403" s="103"/>
      <c r="Z403" s="103"/>
      <c r="AA403" s="103"/>
      <c r="AB403" s="103"/>
      <c r="AC403" s="103"/>
      <c r="AD403" s="103"/>
      <c r="AE403" s="103"/>
      <c r="AF403" s="103"/>
      <c r="AG403" s="103"/>
    </row>
    <row r="404">
      <c r="A404" s="103"/>
      <c r="B404" s="103"/>
      <c r="C404" s="103"/>
      <c r="D404" s="103"/>
      <c r="E404" s="103"/>
      <c r="F404" s="103"/>
      <c r="G404" s="103"/>
      <c r="H404" s="103"/>
      <c r="I404" s="103"/>
      <c r="J404" s="103"/>
      <c r="K404" s="103"/>
      <c r="L404" s="103"/>
      <c r="M404" s="103"/>
      <c r="N404" s="103"/>
      <c r="O404" s="103"/>
      <c r="P404" s="103"/>
      <c r="Q404" s="103"/>
      <c r="R404" s="103"/>
      <c r="S404" s="103"/>
      <c r="T404" s="103"/>
      <c r="U404" s="103"/>
      <c r="V404" s="103"/>
      <c r="W404" s="103"/>
      <c r="X404" s="103"/>
      <c r="Y404" s="103"/>
      <c r="Z404" s="103"/>
      <c r="AA404" s="103"/>
      <c r="AB404" s="103"/>
      <c r="AC404" s="103"/>
      <c r="AD404" s="103"/>
      <c r="AE404" s="103"/>
      <c r="AF404" s="103"/>
      <c r="AG404" s="103"/>
    </row>
    <row r="405">
      <c r="A405" s="103"/>
      <c r="B405" s="103"/>
      <c r="C405" s="103"/>
      <c r="D405" s="103"/>
      <c r="E405" s="103"/>
      <c r="F405" s="103"/>
      <c r="G405" s="103"/>
      <c r="H405" s="103"/>
      <c r="I405" s="103"/>
      <c r="J405" s="103"/>
      <c r="K405" s="103"/>
      <c r="L405" s="103"/>
      <c r="M405" s="103"/>
      <c r="N405" s="103"/>
      <c r="O405" s="103"/>
      <c r="P405" s="103"/>
      <c r="Q405" s="103"/>
      <c r="R405" s="103"/>
      <c r="S405" s="103"/>
      <c r="T405" s="103"/>
      <c r="U405" s="103"/>
      <c r="V405" s="103"/>
      <c r="W405" s="103"/>
      <c r="X405" s="103"/>
      <c r="Y405" s="103"/>
      <c r="Z405" s="103"/>
      <c r="AA405" s="103"/>
      <c r="AB405" s="103"/>
      <c r="AC405" s="103"/>
      <c r="AD405" s="103"/>
      <c r="AE405" s="103"/>
      <c r="AF405" s="103"/>
      <c r="AG405" s="103"/>
    </row>
    <row r="406">
      <c r="A406" s="103"/>
      <c r="B406" s="103"/>
      <c r="C406" s="103"/>
      <c r="D406" s="103"/>
      <c r="E406" s="103"/>
      <c r="F406" s="103"/>
      <c r="G406" s="103"/>
      <c r="H406" s="103"/>
      <c r="I406" s="103"/>
      <c r="J406" s="103"/>
      <c r="K406" s="103"/>
      <c r="L406" s="103"/>
      <c r="M406" s="103"/>
      <c r="N406" s="103"/>
      <c r="O406" s="103"/>
      <c r="P406" s="103"/>
      <c r="Q406" s="103"/>
      <c r="R406" s="103"/>
      <c r="S406" s="103"/>
      <c r="T406" s="103"/>
      <c r="U406" s="103"/>
      <c r="V406" s="103"/>
      <c r="W406" s="103"/>
      <c r="X406" s="103"/>
      <c r="Y406" s="103"/>
      <c r="Z406" s="103"/>
      <c r="AA406" s="103"/>
      <c r="AB406" s="103"/>
      <c r="AC406" s="103"/>
      <c r="AD406" s="103"/>
      <c r="AE406" s="103"/>
      <c r="AF406" s="103"/>
      <c r="AG406" s="103"/>
    </row>
    <row r="407">
      <c r="A407" s="103"/>
      <c r="B407" s="103"/>
      <c r="C407" s="103"/>
      <c r="D407" s="103"/>
      <c r="E407" s="103"/>
      <c r="F407" s="103"/>
      <c r="G407" s="103"/>
      <c r="H407" s="103"/>
      <c r="I407" s="103"/>
      <c r="J407" s="103"/>
      <c r="K407" s="103"/>
      <c r="L407" s="103"/>
      <c r="M407" s="103"/>
      <c r="N407" s="103"/>
      <c r="O407" s="103"/>
      <c r="P407" s="103"/>
      <c r="Q407" s="103"/>
      <c r="R407" s="103"/>
      <c r="S407" s="103"/>
      <c r="T407" s="103"/>
      <c r="U407" s="103"/>
      <c r="V407" s="103"/>
      <c r="W407" s="103"/>
      <c r="X407" s="103"/>
      <c r="Y407" s="103"/>
      <c r="Z407" s="103"/>
      <c r="AA407" s="103"/>
      <c r="AB407" s="103"/>
      <c r="AC407" s="103"/>
      <c r="AD407" s="103"/>
      <c r="AE407" s="103"/>
      <c r="AF407" s="103"/>
      <c r="AG407" s="103"/>
    </row>
    <row r="408">
      <c r="A408" s="103"/>
      <c r="B408" s="103"/>
      <c r="C408" s="103"/>
      <c r="D408" s="103"/>
      <c r="E408" s="103"/>
      <c r="F408" s="103"/>
      <c r="G408" s="103"/>
      <c r="H408" s="103"/>
      <c r="I408" s="103"/>
      <c r="J408" s="103"/>
      <c r="K408" s="103"/>
      <c r="L408" s="103"/>
      <c r="M408" s="103"/>
      <c r="N408" s="103"/>
      <c r="O408" s="103"/>
      <c r="P408" s="103"/>
      <c r="Q408" s="103"/>
      <c r="R408" s="103"/>
      <c r="S408" s="103"/>
      <c r="T408" s="103"/>
      <c r="U408" s="103"/>
      <c r="V408" s="103"/>
      <c r="W408" s="103"/>
      <c r="X408" s="103"/>
      <c r="Y408" s="103"/>
      <c r="Z408" s="103"/>
      <c r="AA408" s="103"/>
      <c r="AB408" s="103"/>
      <c r="AC408" s="103"/>
      <c r="AD408" s="103"/>
      <c r="AE408" s="103"/>
      <c r="AF408" s="103"/>
      <c r="AG408" s="103"/>
    </row>
    <row r="409">
      <c r="A409" s="103"/>
      <c r="B409" s="103"/>
      <c r="C409" s="103"/>
      <c r="D409" s="103"/>
      <c r="E409" s="103"/>
      <c r="F409" s="103"/>
      <c r="G409" s="103"/>
      <c r="H409" s="103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3"/>
      <c r="V409" s="103"/>
      <c r="W409" s="103"/>
      <c r="X409" s="103"/>
      <c r="Y409" s="103"/>
      <c r="Z409" s="103"/>
      <c r="AA409" s="103"/>
      <c r="AB409" s="103"/>
      <c r="AC409" s="103"/>
      <c r="AD409" s="103"/>
      <c r="AE409" s="103"/>
      <c r="AF409" s="103"/>
      <c r="AG409" s="103"/>
    </row>
    <row r="410">
      <c r="A410" s="103"/>
      <c r="B410" s="103"/>
      <c r="C410" s="103"/>
      <c r="D410" s="103"/>
      <c r="E410" s="103"/>
      <c r="F410" s="103"/>
      <c r="G410" s="103"/>
      <c r="H410" s="103"/>
      <c r="I410" s="103"/>
      <c r="J410" s="103"/>
      <c r="K410" s="103"/>
      <c r="L410" s="103"/>
      <c r="M410" s="103"/>
      <c r="N410" s="103"/>
      <c r="O410" s="103"/>
      <c r="P410" s="103"/>
      <c r="Q410" s="103"/>
      <c r="R410" s="103"/>
      <c r="S410" s="103"/>
      <c r="T410" s="103"/>
      <c r="U410" s="103"/>
      <c r="V410" s="103"/>
      <c r="W410" s="103"/>
      <c r="X410" s="103"/>
      <c r="Y410" s="103"/>
      <c r="Z410" s="103"/>
      <c r="AA410" s="103"/>
      <c r="AB410" s="103"/>
      <c r="AC410" s="103"/>
      <c r="AD410" s="103"/>
      <c r="AE410" s="103"/>
      <c r="AF410" s="103"/>
      <c r="AG410" s="103"/>
    </row>
    <row r="411">
      <c r="A411" s="103"/>
      <c r="B411" s="103"/>
      <c r="C411" s="103"/>
      <c r="D411" s="103"/>
      <c r="E411" s="103"/>
      <c r="F411" s="103"/>
      <c r="G411" s="103"/>
      <c r="H411" s="103"/>
      <c r="I411" s="103"/>
      <c r="J411" s="103"/>
      <c r="K411" s="103"/>
      <c r="L411" s="103"/>
      <c r="M411" s="103"/>
      <c r="N411" s="103"/>
      <c r="O411" s="103"/>
      <c r="P411" s="103"/>
      <c r="Q411" s="103"/>
      <c r="R411" s="103"/>
      <c r="S411" s="103"/>
      <c r="T411" s="103"/>
      <c r="U411" s="103"/>
      <c r="V411" s="103"/>
      <c r="W411" s="103"/>
      <c r="X411" s="103"/>
      <c r="Y411" s="103"/>
      <c r="Z411" s="103"/>
      <c r="AA411" s="103"/>
      <c r="AB411" s="103"/>
      <c r="AC411" s="103"/>
      <c r="AD411" s="103"/>
      <c r="AE411" s="103"/>
      <c r="AF411" s="103"/>
      <c r="AG411" s="103"/>
    </row>
    <row r="412">
      <c r="A412" s="103"/>
      <c r="B412" s="103"/>
      <c r="C412" s="103"/>
      <c r="D412" s="103"/>
      <c r="E412" s="103"/>
      <c r="F412" s="103"/>
      <c r="G412" s="103"/>
      <c r="H412" s="103"/>
      <c r="I412" s="103"/>
      <c r="J412" s="103"/>
      <c r="K412" s="103"/>
      <c r="L412" s="103"/>
      <c r="M412" s="103"/>
      <c r="N412" s="103"/>
      <c r="O412" s="103"/>
      <c r="P412" s="103"/>
      <c r="Q412" s="103"/>
      <c r="R412" s="103"/>
      <c r="S412" s="103"/>
      <c r="T412" s="103"/>
      <c r="U412" s="103"/>
      <c r="V412" s="103"/>
      <c r="W412" s="103"/>
      <c r="X412" s="103"/>
      <c r="Y412" s="103"/>
      <c r="Z412" s="103"/>
      <c r="AA412" s="103"/>
      <c r="AB412" s="103"/>
      <c r="AC412" s="103"/>
      <c r="AD412" s="103"/>
      <c r="AE412" s="103"/>
      <c r="AF412" s="103"/>
      <c r="AG412" s="103"/>
    </row>
    <row r="413">
      <c r="A413" s="103"/>
      <c r="B413" s="103"/>
      <c r="C413" s="103"/>
      <c r="D413" s="103"/>
      <c r="E413" s="103"/>
      <c r="F413" s="103"/>
      <c r="G413" s="103"/>
      <c r="H413" s="103"/>
      <c r="I413" s="103"/>
      <c r="J413" s="103"/>
      <c r="K413" s="103"/>
      <c r="L413" s="103"/>
      <c r="M413" s="103"/>
      <c r="N413" s="103"/>
      <c r="O413" s="103"/>
      <c r="P413" s="103"/>
      <c r="Q413" s="103"/>
      <c r="R413" s="103"/>
      <c r="S413" s="103"/>
      <c r="T413" s="103"/>
      <c r="U413" s="103"/>
      <c r="V413" s="103"/>
      <c r="W413" s="103"/>
      <c r="X413" s="103"/>
      <c r="Y413" s="103"/>
      <c r="Z413" s="103"/>
      <c r="AA413" s="103"/>
      <c r="AB413" s="103"/>
      <c r="AC413" s="103"/>
      <c r="AD413" s="103"/>
      <c r="AE413" s="103"/>
      <c r="AF413" s="103"/>
      <c r="AG413" s="103"/>
    </row>
    <row r="414">
      <c r="A414" s="103"/>
      <c r="B414" s="103"/>
      <c r="C414" s="103"/>
      <c r="D414" s="103"/>
      <c r="E414" s="103"/>
      <c r="F414" s="103"/>
      <c r="G414" s="103"/>
      <c r="H414" s="103"/>
      <c r="I414" s="103"/>
      <c r="J414" s="103"/>
      <c r="K414" s="103"/>
      <c r="L414" s="103"/>
      <c r="M414" s="103"/>
      <c r="N414" s="103"/>
      <c r="O414" s="103"/>
      <c r="P414" s="103"/>
      <c r="Q414" s="103"/>
      <c r="R414" s="103"/>
      <c r="S414" s="103"/>
      <c r="T414" s="103"/>
      <c r="U414" s="103"/>
      <c r="V414" s="103"/>
      <c r="W414" s="103"/>
      <c r="X414" s="103"/>
      <c r="Y414" s="103"/>
      <c r="Z414" s="103"/>
      <c r="AA414" s="103"/>
      <c r="AB414" s="103"/>
      <c r="AC414" s="103"/>
      <c r="AD414" s="103"/>
      <c r="AE414" s="103"/>
      <c r="AF414" s="103"/>
      <c r="AG414" s="103"/>
    </row>
    <row r="415">
      <c r="A415" s="103"/>
      <c r="B415" s="103"/>
      <c r="C415" s="103"/>
      <c r="D415" s="103"/>
      <c r="E415" s="103"/>
      <c r="F415" s="103"/>
      <c r="G415" s="103"/>
      <c r="H415" s="103"/>
      <c r="I415" s="103"/>
      <c r="J415" s="103"/>
      <c r="K415" s="103"/>
      <c r="L415" s="103"/>
      <c r="M415" s="103"/>
      <c r="N415" s="103"/>
      <c r="O415" s="103"/>
      <c r="P415" s="103"/>
      <c r="Q415" s="103"/>
      <c r="R415" s="103"/>
      <c r="S415" s="103"/>
      <c r="T415" s="103"/>
      <c r="U415" s="103"/>
      <c r="V415" s="103"/>
      <c r="W415" s="103"/>
      <c r="X415" s="103"/>
      <c r="Y415" s="103"/>
      <c r="Z415" s="103"/>
      <c r="AA415" s="103"/>
      <c r="AB415" s="103"/>
      <c r="AC415" s="103"/>
      <c r="AD415" s="103"/>
      <c r="AE415" s="103"/>
      <c r="AF415" s="103"/>
      <c r="AG415" s="103"/>
    </row>
    <row r="416">
      <c r="A416" s="103"/>
      <c r="B416" s="103"/>
      <c r="C416" s="103"/>
      <c r="D416" s="103"/>
      <c r="E416" s="103"/>
      <c r="F416" s="103"/>
      <c r="G416" s="103"/>
      <c r="H416" s="103"/>
      <c r="I416" s="103"/>
      <c r="J416" s="103"/>
      <c r="K416" s="103"/>
      <c r="L416" s="103"/>
      <c r="M416" s="103"/>
      <c r="N416" s="103"/>
      <c r="O416" s="103"/>
      <c r="P416" s="103"/>
      <c r="Q416" s="103"/>
      <c r="R416" s="103"/>
      <c r="S416" s="103"/>
      <c r="T416" s="103"/>
      <c r="U416" s="103"/>
      <c r="V416" s="103"/>
      <c r="W416" s="103"/>
      <c r="X416" s="103"/>
      <c r="Y416" s="103"/>
      <c r="Z416" s="103"/>
      <c r="AA416" s="103"/>
      <c r="AB416" s="103"/>
      <c r="AC416" s="103"/>
      <c r="AD416" s="103"/>
      <c r="AE416" s="103"/>
      <c r="AF416" s="103"/>
      <c r="AG416" s="103"/>
    </row>
    <row r="417">
      <c r="A417" s="103"/>
      <c r="B417" s="103"/>
      <c r="C417" s="103"/>
      <c r="D417" s="103"/>
      <c r="E417" s="103"/>
      <c r="F417" s="103"/>
      <c r="G417" s="103"/>
      <c r="H417" s="103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3"/>
      <c r="V417" s="103"/>
      <c r="W417" s="103"/>
      <c r="X417" s="103"/>
      <c r="Y417" s="103"/>
      <c r="Z417" s="103"/>
      <c r="AA417" s="103"/>
      <c r="AB417" s="103"/>
      <c r="AC417" s="103"/>
      <c r="AD417" s="103"/>
      <c r="AE417" s="103"/>
      <c r="AF417" s="103"/>
      <c r="AG417" s="103"/>
    </row>
    <row r="418">
      <c r="A418" s="103"/>
      <c r="B418" s="103"/>
      <c r="C418" s="103"/>
      <c r="D418" s="103"/>
      <c r="E418" s="103"/>
      <c r="F418" s="103"/>
      <c r="G418" s="103"/>
      <c r="H418" s="103"/>
      <c r="I418" s="103"/>
      <c r="J418" s="103"/>
      <c r="K418" s="103"/>
      <c r="L418" s="103"/>
      <c r="M418" s="103"/>
      <c r="N418" s="103"/>
      <c r="O418" s="103"/>
      <c r="P418" s="103"/>
      <c r="Q418" s="103"/>
      <c r="R418" s="103"/>
      <c r="S418" s="103"/>
      <c r="T418" s="103"/>
      <c r="U418" s="103"/>
      <c r="V418" s="103"/>
      <c r="W418" s="103"/>
      <c r="X418" s="103"/>
      <c r="Y418" s="103"/>
      <c r="Z418" s="103"/>
      <c r="AA418" s="103"/>
      <c r="AB418" s="103"/>
      <c r="AC418" s="103"/>
      <c r="AD418" s="103"/>
      <c r="AE418" s="103"/>
      <c r="AF418" s="103"/>
      <c r="AG418" s="103"/>
    </row>
    <row r="419">
      <c r="A419" s="103"/>
      <c r="B419" s="103"/>
      <c r="C419" s="103"/>
      <c r="D419" s="103"/>
      <c r="E419" s="103"/>
      <c r="F419" s="103"/>
      <c r="G419" s="103"/>
      <c r="H419" s="103"/>
      <c r="I419" s="103"/>
      <c r="J419" s="103"/>
      <c r="K419" s="103"/>
      <c r="L419" s="103"/>
      <c r="M419" s="103"/>
      <c r="N419" s="103"/>
      <c r="O419" s="103"/>
      <c r="P419" s="103"/>
      <c r="Q419" s="103"/>
      <c r="R419" s="103"/>
      <c r="S419" s="103"/>
      <c r="T419" s="103"/>
      <c r="U419" s="103"/>
      <c r="V419" s="103"/>
      <c r="W419" s="103"/>
      <c r="X419" s="103"/>
      <c r="Y419" s="103"/>
      <c r="Z419" s="103"/>
      <c r="AA419" s="103"/>
      <c r="AB419" s="103"/>
      <c r="AC419" s="103"/>
      <c r="AD419" s="103"/>
      <c r="AE419" s="103"/>
      <c r="AF419" s="103"/>
      <c r="AG419" s="103"/>
    </row>
    <row r="420">
      <c r="A420" s="103"/>
      <c r="B420" s="103"/>
      <c r="C420" s="103"/>
      <c r="D420" s="103"/>
      <c r="E420" s="103"/>
      <c r="F420" s="103"/>
      <c r="G420" s="103"/>
      <c r="H420" s="103"/>
      <c r="I420" s="103"/>
      <c r="J420" s="103"/>
      <c r="K420" s="103"/>
      <c r="L420" s="103"/>
      <c r="M420" s="103"/>
      <c r="N420" s="103"/>
      <c r="O420" s="103"/>
      <c r="P420" s="103"/>
      <c r="Q420" s="103"/>
      <c r="R420" s="103"/>
      <c r="S420" s="103"/>
      <c r="T420" s="103"/>
      <c r="U420" s="103"/>
      <c r="V420" s="103"/>
      <c r="W420" s="103"/>
      <c r="X420" s="103"/>
      <c r="Y420" s="103"/>
      <c r="Z420" s="103"/>
      <c r="AA420" s="103"/>
      <c r="AB420" s="103"/>
      <c r="AC420" s="103"/>
      <c r="AD420" s="103"/>
      <c r="AE420" s="103"/>
      <c r="AF420" s="103"/>
      <c r="AG420" s="103"/>
    </row>
    <row r="421">
      <c r="A421" s="103"/>
      <c r="B421" s="103"/>
      <c r="C421" s="103"/>
      <c r="D421" s="103"/>
      <c r="E421" s="103"/>
      <c r="F421" s="103"/>
      <c r="G421" s="103"/>
      <c r="H421" s="103"/>
      <c r="I421" s="103"/>
      <c r="J421" s="103"/>
      <c r="K421" s="103"/>
      <c r="L421" s="103"/>
      <c r="M421" s="103"/>
      <c r="N421" s="103"/>
      <c r="O421" s="103"/>
      <c r="P421" s="103"/>
      <c r="Q421" s="103"/>
      <c r="R421" s="103"/>
      <c r="S421" s="103"/>
      <c r="T421" s="103"/>
      <c r="U421" s="103"/>
      <c r="V421" s="103"/>
      <c r="W421" s="103"/>
      <c r="X421" s="103"/>
      <c r="Y421" s="103"/>
      <c r="Z421" s="103"/>
      <c r="AA421" s="103"/>
      <c r="AB421" s="103"/>
      <c r="AC421" s="103"/>
      <c r="AD421" s="103"/>
      <c r="AE421" s="103"/>
      <c r="AF421" s="103"/>
      <c r="AG421" s="103"/>
    </row>
    <row r="422">
      <c r="A422" s="103"/>
      <c r="B422" s="103"/>
      <c r="C422" s="103"/>
      <c r="D422" s="103"/>
      <c r="E422" s="103"/>
      <c r="F422" s="103"/>
      <c r="G422" s="103"/>
      <c r="H422" s="103"/>
      <c r="I422" s="103"/>
      <c r="J422" s="103"/>
      <c r="K422" s="103"/>
      <c r="L422" s="103"/>
      <c r="M422" s="103"/>
      <c r="N422" s="103"/>
      <c r="O422" s="103"/>
      <c r="P422" s="103"/>
      <c r="Q422" s="103"/>
      <c r="R422" s="103"/>
      <c r="S422" s="103"/>
      <c r="T422" s="103"/>
      <c r="U422" s="103"/>
      <c r="V422" s="103"/>
      <c r="W422" s="103"/>
      <c r="X422" s="103"/>
      <c r="Y422" s="103"/>
      <c r="Z422" s="103"/>
      <c r="AA422" s="103"/>
      <c r="AB422" s="103"/>
      <c r="AC422" s="103"/>
      <c r="AD422" s="103"/>
      <c r="AE422" s="103"/>
      <c r="AF422" s="103"/>
      <c r="AG422" s="103"/>
    </row>
    <row r="423">
      <c r="A423" s="103"/>
      <c r="B423" s="103"/>
      <c r="C423" s="103"/>
      <c r="D423" s="103"/>
      <c r="E423" s="103"/>
      <c r="F423" s="103"/>
      <c r="G423" s="103"/>
      <c r="H423" s="103"/>
      <c r="I423" s="103"/>
      <c r="J423" s="103"/>
      <c r="K423" s="103"/>
      <c r="L423" s="103"/>
      <c r="M423" s="103"/>
      <c r="N423" s="103"/>
      <c r="O423" s="103"/>
      <c r="P423" s="103"/>
      <c r="Q423" s="103"/>
      <c r="R423" s="103"/>
      <c r="S423" s="103"/>
      <c r="T423" s="103"/>
      <c r="U423" s="103"/>
      <c r="V423" s="103"/>
      <c r="W423" s="103"/>
      <c r="X423" s="103"/>
      <c r="Y423" s="103"/>
      <c r="Z423" s="103"/>
      <c r="AA423" s="103"/>
      <c r="AB423" s="103"/>
      <c r="AC423" s="103"/>
      <c r="AD423" s="103"/>
      <c r="AE423" s="103"/>
      <c r="AF423" s="103"/>
      <c r="AG423" s="103"/>
    </row>
    <row r="424">
      <c r="A424" s="103"/>
      <c r="B424" s="103"/>
      <c r="C424" s="103"/>
      <c r="D424" s="103"/>
      <c r="E424" s="103"/>
      <c r="F424" s="103"/>
      <c r="G424" s="103"/>
      <c r="H424" s="103"/>
      <c r="I424" s="103"/>
      <c r="J424" s="103"/>
      <c r="K424" s="103"/>
      <c r="L424" s="103"/>
      <c r="M424" s="103"/>
      <c r="N424" s="103"/>
      <c r="O424" s="103"/>
      <c r="P424" s="103"/>
      <c r="Q424" s="103"/>
      <c r="R424" s="103"/>
      <c r="S424" s="103"/>
      <c r="T424" s="103"/>
      <c r="U424" s="103"/>
      <c r="V424" s="103"/>
      <c r="W424" s="103"/>
      <c r="X424" s="103"/>
      <c r="Y424" s="103"/>
      <c r="Z424" s="103"/>
      <c r="AA424" s="103"/>
      <c r="AB424" s="103"/>
      <c r="AC424" s="103"/>
      <c r="AD424" s="103"/>
      <c r="AE424" s="103"/>
      <c r="AF424" s="103"/>
      <c r="AG424" s="103"/>
    </row>
    <row r="425">
      <c r="A425" s="103"/>
      <c r="B425" s="103"/>
      <c r="C425" s="103"/>
      <c r="D425" s="103"/>
      <c r="E425" s="103"/>
      <c r="F425" s="103"/>
      <c r="G425" s="103"/>
      <c r="H425" s="103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3"/>
      <c r="V425" s="103"/>
      <c r="W425" s="103"/>
      <c r="X425" s="103"/>
      <c r="Y425" s="103"/>
      <c r="Z425" s="103"/>
      <c r="AA425" s="103"/>
      <c r="AB425" s="103"/>
      <c r="AC425" s="103"/>
      <c r="AD425" s="103"/>
      <c r="AE425" s="103"/>
      <c r="AF425" s="103"/>
      <c r="AG425" s="103"/>
    </row>
    <row r="426">
      <c r="A426" s="103"/>
      <c r="B426" s="103"/>
      <c r="C426" s="103"/>
      <c r="D426" s="103"/>
      <c r="E426" s="103"/>
      <c r="F426" s="103"/>
      <c r="G426" s="103"/>
      <c r="H426" s="103"/>
      <c r="I426" s="103"/>
      <c r="J426" s="103"/>
      <c r="K426" s="103"/>
      <c r="L426" s="103"/>
      <c r="M426" s="103"/>
      <c r="N426" s="103"/>
      <c r="O426" s="103"/>
      <c r="P426" s="103"/>
      <c r="Q426" s="103"/>
      <c r="R426" s="103"/>
      <c r="S426" s="103"/>
      <c r="T426" s="103"/>
      <c r="U426" s="103"/>
      <c r="V426" s="103"/>
      <c r="W426" s="103"/>
      <c r="X426" s="103"/>
      <c r="Y426" s="103"/>
      <c r="Z426" s="103"/>
      <c r="AA426" s="103"/>
      <c r="AB426" s="103"/>
      <c r="AC426" s="103"/>
      <c r="AD426" s="103"/>
      <c r="AE426" s="103"/>
      <c r="AF426" s="103"/>
      <c r="AG426" s="103"/>
    </row>
    <row r="427">
      <c r="A427" s="103"/>
      <c r="B427" s="103"/>
      <c r="C427" s="103"/>
      <c r="D427" s="103"/>
      <c r="E427" s="103"/>
      <c r="F427" s="103"/>
      <c r="G427" s="103"/>
      <c r="H427" s="103"/>
      <c r="I427" s="103"/>
      <c r="J427" s="103"/>
      <c r="K427" s="103"/>
      <c r="L427" s="103"/>
      <c r="M427" s="103"/>
      <c r="N427" s="103"/>
      <c r="O427" s="103"/>
      <c r="P427" s="103"/>
      <c r="Q427" s="103"/>
      <c r="R427" s="103"/>
      <c r="S427" s="103"/>
      <c r="T427" s="103"/>
      <c r="U427" s="103"/>
      <c r="V427" s="103"/>
      <c r="W427" s="103"/>
      <c r="X427" s="103"/>
      <c r="Y427" s="103"/>
      <c r="Z427" s="103"/>
      <c r="AA427" s="103"/>
      <c r="AB427" s="103"/>
      <c r="AC427" s="103"/>
      <c r="AD427" s="103"/>
      <c r="AE427" s="103"/>
      <c r="AF427" s="103"/>
      <c r="AG427" s="103"/>
    </row>
    <row r="428">
      <c r="A428" s="103"/>
      <c r="B428" s="103"/>
      <c r="C428" s="103"/>
      <c r="D428" s="103"/>
      <c r="E428" s="103"/>
      <c r="F428" s="103"/>
      <c r="G428" s="103"/>
      <c r="H428" s="103"/>
      <c r="I428" s="103"/>
      <c r="J428" s="103"/>
      <c r="K428" s="103"/>
      <c r="L428" s="103"/>
      <c r="M428" s="103"/>
      <c r="N428" s="103"/>
      <c r="O428" s="103"/>
      <c r="P428" s="103"/>
      <c r="Q428" s="103"/>
      <c r="R428" s="103"/>
      <c r="S428" s="103"/>
      <c r="T428" s="103"/>
      <c r="U428" s="103"/>
      <c r="V428" s="103"/>
      <c r="W428" s="103"/>
      <c r="X428" s="103"/>
      <c r="Y428" s="103"/>
      <c r="Z428" s="103"/>
      <c r="AA428" s="103"/>
      <c r="AB428" s="103"/>
      <c r="AC428" s="103"/>
      <c r="AD428" s="103"/>
      <c r="AE428" s="103"/>
      <c r="AF428" s="103"/>
      <c r="AG428" s="103"/>
    </row>
    <row r="429">
      <c r="A429" s="103"/>
      <c r="B429" s="103"/>
      <c r="C429" s="103"/>
      <c r="D429" s="103"/>
      <c r="E429" s="103"/>
      <c r="F429" s="103"/>
      <c r="G429" s="103"/>
      <c r="H429" s="103"/>
      <c r="I429" s="103"/>
      <c r="J429" s="103"/>
      <c r="K429" s="103"/>
      <c r="L429" s="103"/>
      <c r="M429" s="103"/>
      <c r="N429" s="103"/>
      <c r="O429" s="103"/>
      <c r="P429" s="103"/>
      <c r="Q429" s="103"/>
      <c r="R429" s="103"/>
      <c r="S429" s="103"/>
      <c r="T429" s="103"/>
      <c r="U429" s="103"/>
      <c r="V429" s="103"/>
      <c r="W429" s="103"/>
      <c r="X429" s="103"/>
      <c r="Y429" s="103"/>
      <c r="Z429" s="103"/>
      <c r="AA429" s="103"/>
      <c r="AB429" s="103"/>
      <c r="AC429" s="103"/>
      <c r="AD429" s="103"/>
      <c r="AE429" s="103"/>
      <c r="AF429" s="103"/>
      <c r="AG429" s="103"/>
    </row>
    <row r="430">
      <c r="A430" s="103"/>
      <c r="B430" s="103"/>
      <c r="C430" s="103"/>
      <c r="D430" s="103"/>
      <c r="E430" s="103"/>
      <c r="F430" s="103"/>
      <c r="G430" s="103"/>
      <c r="H430" s="103"/>
      <c r="I430" s="103"/>
      <c r="J430" s="103"/>
      <c r="K430" s="103"/>
      <c r="L430" s="103"/>
      <c r="M430" s="103"/>
      <c r="N430" s="103"/>
      <c r="O430" s="103"/>
      <c r="P430" s="103"/>
      <c r="Q430" s="103"/>
      <c r="R430" s="103"/>
      <c r="S430" s="103"/>
      <c r="T430" s="103"/>
      <c r="U430" s="103"/>
      <c r="V430" s="103"/>
      <c r="W430" s="103"/>
      <c r="X430" s="103"/>
      <c r="Y430" s="103"/>
      <c r="Z430" s="103"/>
      <c r="AA430" s="103"/>
      <c r="AB430" s="103"/>
      <c r="AC430" s="103"/>
      <c r="AD430" s="103"/>
      <c r="AE430" s="103"/>
      <c r="AF430" s="103"/>
      <c r="AG430" s="103"/>
    </row>
    <row r="431">
      <c r="A431" s="103"/>
      <c r="B431" s="103"/>
      <c r="C431" s="103"/>
      <c r="D431" s="103"/>
      <c r="E431" s="103"/>
      <c r="F431" s="103"/>
      <c r="G431" s="103"/>
      <c r="H431" s="103"/>
      <c r="I431" s="103"/>
      <c r="J431" s="103"/>
      <c r="K431" s="103"/>
      <c r="L431" s="103"/>
      <c r="M431" s="103"/>
      <c r="N431" s="103"/>
      <c r="O431" s="103"/>
      <c r="P431" s="103"/>
      <c r="Q431" s="103"/>
      <c r="R431" s="103"/>
      <c r="S431" s="103"/>
      <c r="T431" s="103"/>
      <c r="U431" s="103"/>
      <c r="V431" s="103"/>
      <c r="W431" s="103"/>
      <c r="X431" s="103"/>
      <c r="Y431" s="103"/>
      <c r="Z431" s="103"/>
      <c r="AA431" s="103"/>
      <c r="AB431" s="103"/>
      <c r="AC431" s="103"/>
      <c r="AD431" s="103"/>
      <c r="AE431" s="103"/>
      <c r="AF431" s="103"/>
      <c r="AG431" s="103"/>
    </row>
    <row r="432">
      <c r="A432" s="103"/>
      <c r="B432" s="103"/>
      <c r="C432" s="103"/>
      <c r="D432" s="103"/>
      <c r="E432" s="103"/>
      <c r="F432" s="103"/>
      <c r="G432" s="103"/>
      <c r="H432" s="103"/>
      <c r="I432" s="103"/>
      <c r="J432" s="103"/>
      <c r="K432" s="103"/>
      <c r="L432" s="103"/>
      <c r="M432" s="103"/>
      <c r="N432" s="103"/>
      <c r="O432" s="103"/>
      <c r="P432" s="103"/>
      <c r="Q432" s="103"/>
      <c r="R432" s="103"/>
      <c r="S432" s="103"/>
      <c r="T432" s="103"/>
      <c r="U432" s="103"/>
      <c r="V432" s="103"/>
      <c r="W432" s="103"/>
      <c r="X432" s="103"/>
      <c r="Y432" s="103"/>
      <c r="Z432" s="103"/>
      <c r="AA432" s="103"/>
      <c r="AB432" s="103"/>
      <c r="AC432" s="103"/>
      <c r="AD432" s="103"/>
      <c r="AE432" s="103"/>
      <c r="AF432" s="103"/>
      <c r="AG432" s="103"/>
    </row>
    <row r="433">
      <c r="A433" s="103"/>
      <c r="B433" s="103"/>
      <c r="C433" s="103"/>
      <c r="D433" s="103"/>
      <c r="E433" s="103"/>
      <c r="F433" s="103"/>
      <c r="G433" s="103"/>
      <c r="H433" s="103"/>
      <c r="I433" s="103"/>
      <c r="J433" s="103"/>
      <c r="K433" s="103"/>
      <c r="L433" s="103"/>
      <c r="M433" s="103"/>
      <c r="N433" s="103"/>
      <c r="O433" s="103"/>
      <c r="P433" s="103"/>
      <c r="Q433" s="103"/>
      <c r="R433" s="103"/>
      <c r="S433" s="103"/>
      <c r="T433" s="103"/>
      <c r="U433" s="103"/>
      <c r="V433" s="103"/>
      <c r="W433" s="103"/>
      <c r="X433" s="103"/>
      <c r="Y433" s="103"/>
      <c r="Z433" s="103"/>
      <c r="AA433" s="103"/>
      <c r="AB433" s="103"/>
      <c r="AC433" s="103"/>
      <c r="AD433" s="103"/>
      <c r="AE433" s="103"/>
      <c r="AF433" s="103"/>
      <c r="AG433" s="103"/>
    </row>
    <row r="434">
      <c r="A434" s="103"/>
      <c r="B434" s="103"/>
      <c r="C434" s="103"/>
      <c r="D434" s="103"/>
      <c r="E434" s="103"/>
      <c r="F434" s="103"/>
      <c r="G434" s="103"/>
      <c r="H434" s="103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3"/>
      <c r="V434" s="103"/>
      <c r="W434" s="103"/>
      <c r="X434" s="103"/>
      <c r="Y434" s="103"/>
      <c r="Z434" s="103"/>
      <c r="AA434" s="103"/>
      <c r="AB434" s="103"/>
      <c r="AC434" s="103"/>
      <c r="AD434" s="103"/>
      <c r="AE434" s="103"/>
      <c r="AF434" s="103"/>
      <c r="AG434" s="103"/>
    </row>
    <row r="435">
      <c r="A435" s="103"/>
      <c r="B435" s="103"/>
      <c r="C435" s="103"/>
      <c r="D435" s="103"/>
      <c r="E435" s="103"/>
      <c r="F435" s="103"/>
      <c r="G435" s="103"/>
      <c r="H435" s="103"/>
      <c r="I435" s="103"/>
      <c r="J435" s="103"/>
      <c r="K435" s="103"/>
      <c r="L435" s="103"/>
      <c r="M435" s="103"/>
      <c r="N435" s="103"/>
      <c r="O435" s="103"/>
      <c r="P435" s="103"/>
      <c r="Q435" s="103"/>
      <c r="R435" s="103"/>
      <c r="S435" s="103"/>
      <c r="T435" s="103"/>
      <c r="U435" s="103"/>
      <c r="V435" s="103"/>
      <c r="W435" s="103"/>
      <c r="X435" s="103"/>
      <c r="Y435" s="103"/>
      <c r="Z435" s="103"/>
      <c r="AA435" s="103"/>
      <c r="AB435" s="103"/>
      <c r="AC435" s="103"/>
      <c r="AD435" s="103"/>
      <c r="AE435" s="103"/>
      <c r="AF435" s="103"/>
      <c r="AG435" s="103"/>
    </row>
    <row r="436">
      <c r="A436" s="103"/>
      <c r="B436" s="103"/>
      <c r="C436" s="103"/>
      <c r="D436" s="103"/>
      <c r="E436" s="103"/>
      <c r="F436" s="103"/>
      <c r="G436" s="103"/>
      <c r="H436" s="103"/>
      <c r="I436" s="103"/>
      <c r="J436" s="103"/>
      <c r="K436" s="103"/>
      <c r="L436" s="103"/>
      <c r="M436" s="103"/>
      <c r="N436" s="103"/>
      <c r="O436" s="103"/>
      <c r="P436" s="103"/>
      <c r="Q436" s="103"/>
      <c r="R436" s="103"/>
      <c r="S436" s="103"/>
      <c r="T436" s="103"/>
      <c r="U436" s="103"/>
      <c r="V436" s="103"/>
      <c r="W436" s="103"/>
      <c r="X436" s="103"/>
      <c r="Y436" s="103"/>
      <c r="Z436" s="103"/>
      <c r="AA436" s="103"/>
      <c r="AB436" s="103"/>
      <c r="AC436" s="103"/>
      <c r="AD436" s="103"/>
      <c r="AE436" s="103"/>
      <c r="AF436" s="103"/>
      <c r="AG436" s="103"/>
    </row>
    <row r="437">
      <c r="A437" s="103"/>
      <c r="B437" s="103"/>
      <c r="C437" s="103"/>
      <c r="D437" s="103"/>
      <c r="E437" s="103"/>
      <c r="F437" s="103"/>
      <c r="G437" s="103"/>
      <c r="H437" s="103"/>
      <c r="I437" s="103"/>
      <c r="J437" s="103"/>
      <c r="K437" s="103"/>
      <c r="L437" s="103"/>
      <c r="M437" s="103"/>
      <c r="N437" s="103"/>
      <c r="O437" s="103"/>
      <c r="P437" s="103"/>
      <c r="Q437" s="103"/>
      <c r="R437" s="103"/>
      <c r="S437" s="103"/>
      <c r="T437" s="103"/>
      <c r="U437" s="103"/>
      <c r="V437" s="103"/>
      <c r="W437" s="103"/>
      <c r="X437" s="103"/>
      <c r="Y437" s="103"/>
      <c r="Z437" s="103"/>
      <c r="AA437" s="103"/>
      <c r="AB437" s="103"/>
      <c r="AC437" s="103"/>
      <c r="AD437" s="103"/>
      <c r="AE437" s="103"/>
      <c r="AF437" s="103"/>
      <c r="AG437" s="103"/>
    </row>
    <row r="438">
      <c r="A438" s="103"/>
      <c r="B438" s="103"/>
      <c r="C438" s="103"/>
      <c r="D438" s="103"/>
      <c r="E438" s="103"/>
      <c r="F438" s="103"/>
      <c r="G438" s="103"/>
      <c r="H438" s="103"/>
      <c r="I438" s="103"/>
      <c r="J438" s="103"/>
      <c r="K438" s="103"/>
      <c r="L438" s="103"/>
      <c r="M438" s="103"/>
      <c r="N438" s="103"/>
      <c r="O438" s="103"/>
      <c r="P438" s="103"/>
      <c r="Q438" s="103"/>
      <c r="R438" s="103"/>
      <c r="S438" s="103"/>
      <c r="T438" s="103"/>
      <c r="U438" s="103"/>
      <c r="V438" s="103"/>
      <c r="W438" s="103"/>
      <c r="X438" s="103"/>
      <c r="Y438" s="103"/>
      <c r="Z438" s="103"/>
      <c r="AA438" s="103"/>
      <c r="AB438" s="103"/>
      <c r="AC438" s="103"/>
      <c r="AD438" s="103"/>
      <c r="AE438" s="103"/>
      <c r="AF438" s="103"/>
      <c r="AG438" s="103"/>
    </row>
    <row r="439">
      <c r="A439" s="103"/>
      <c r="B439" s="103"/>
      <c r="C439" s="103"/>
      <c r="D439" s="103"/>
      <c r="E439" s="103"/>
      <c r="F439" s="103"/>
      <c r="G439" s="103"/>
      <c r="H439" s="103"/>
      <c r="I439" s="103"/>
      <c r="J439" s="103"/>
      <c r="K439" s="103"/>
      <c r="L439" s="103"/>
      <c r="M439" s="103"/>
      <c r="N439" s="103"/>
      <c r="O439" s="103"/>
      <c r="P439" s="103"/>
      <c r="Q439" s="103"/>
      <c r="R439" s="103"/>
      <c r="S439" s="103"/>
      <c r="T439" s="103"/>
      <c r="U439" s="103"/>
      <c r="V439" s="103"/>
      <c r="W439" s="103"/>
      <c r="X439" s="103"/>
      <c r="Y439" s="103"/>
      <c r="Z439" s="103"/>
      <c r="AA439" s="103"/>
      <c r="AB439" s="103"/>
      <c r="AC439" s="103"/>
      <c r="AD439" s="103"/>
      <c r="AE439" s="103"/>
      <c r="AF439" s="103"/>
      <c r="AG439" s="103"/>
    </row>
    <row r="440">
      <c r="A440" s="103"/>
      <c r="B440" s="103"/>
      <c r="C440" s="103"/>
      <c r="D440" s="103"/>
      <c r="E440" s="103"/>
      <c r="F440" s="103"/>
      <c r="G440" s="103"/>
      <c r="H440" s="103"/>
      <c r="I440" s="103"/>
      <c r="J440" s="103"/>
      <c r="K440" s="103"/>
      <c r="L440" s="103"/>
      <c r="M440" s="103"/>
      <c r="N440" s="103"/>
      <c r="O440" s="103"/>
      <c r="P440" s="103"/>
      <c r="Q440" s="103"/>
      <c r="R440" s="103"/>
      <c r="S440" s="103"/>
      <c r="T440" s="103"/>
      <c r="U440" s="103"/>
      <c r="V440" s="103"/>
      <c r="W440" s="103"/>
      <c r="X440" s="103"/>
      <c r="Y440" s="103"/>
      <c r="Z440" s="103"/>
      <c r="AA440" s="103"/>
      <c r="AB440" s="103"/>
      <c r="AC440" s="103"/>
      <c r="AD440" s="103"/>
      <c r="AE440" s="103"/>
      <c r="AF440" s="103"/>
      <c r="AG440" s="103"/>
    </row>
    <row r="441">
      <c r="A441" s="103"/>
      <c r="B441" s="103"/>
      <c r="C441" s="103"/>
      <c r="D441" s="103"/>
      <c r="E441" s="103"/>
      <c r="F441" s="103"/>
      <c r="G441" s="103"/>
      <c r="H441" s="103"/>
      <c r="I441" s="103"/>
      <c r="J441" s="103"/>
      <c r="K441" s="103"/>
      <c r="L441" s="103"/>
      <c r="M441" s="103"/>
      <c r="N441" s="103"/>
      <c r="O441" s="103"/>
      <c r="P441" s="103"/>
      <c r="Q441" s="103"/>
      <c r="R441" s="103"/>
      <c r="S441" s="103"/>
      <c r="T441" s="103"/>
      <c r="U441" s="103"/>
      <c r="V441" s="103"/>
      <c r="W441" s="103"/>
      <c r="X441" s="103"/>
      <c r="Y441" s="103"/>
      <c r="Z441" s="103"/>
      <c r="AA441" s="103"/>
      <c r="AB441" s="103"/>
      <c r="AC441" s="103"/>
      <c r="AD441" s="103"/>
      <c r="AE441" s="103"/>
      <c r="AF441" s="103"/>
      <c r="AG441" s="103"/>
    </row>
    <row r="442">
      <c r="A442" s="103"/>
      <c r="B442" s="103"/>
      <c r="C442" s="103"/>
      <c r="D442" s="103"/>
      <c r="E442" s="103"/>
      <c r="F442" s="103"/>
      <c r="G442" s="103"/>
      <c r="H442" s="103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3"/>
      <c r="V442" s="103"/>
      <c r="W442" s="103"/>
      <c r="X442" s="103"/>
      <c r="Y442" s="103"/>
      <c r="Z442" s="103"/>
      <c r="AA442" s="103"/>
      <c r="AB442" s="103"/>
      <c r="AC442" s="103"/>
      <c r="AD442" s="103"/>
      <c r="AE442" s="103"/>
      <c r="AF442" s="103"/>
      <c r="AG442" s="103"/>
    </row>
    <row r="443">
      <c r="A443" s="103"/>
      <c r="B443" s="103"/>
      <c r="C443" s="103"/>
      <c r="D443" s="103"/>
      <c r="E443" s="103"/>
      <c r="F443" s="103"/>
      <c r="G443" s="103"/>
      <c r="H443" s="103"/>
      <c r="I443" s="103"/>
      <c r="J443" s="103"/>
      <c r="K443" s="103"/>
      <c r="L443" s="103"/>
      <c r="M443" s="103"/>
      <c r="N443" s="103"/>
      <c r="O443" s="103"/>
      <c r="P443" s="103"/>
      <c r="Q443" s="103"/>
      <c r="R443" s="103"/>
      <c r="S443" s="103"/>
      <c r="T443" s="103"/>
      <c r="U443" s="103"/>
      <c r="V443" s="103"/>
      <c r="W443" s="103"/>
      <c r="X443" s="103"/>
      <c r="Y443" s="103"/>
      <c r="Z443" s="103"/>
      <c r="AA443" s="103"/>
      <c r="AB443" s="103"/>
      <c r="AC443" s="103"/>
      <c r="AD443" s="103"/>
      <c r="AE443" s="103"/>
      <c r="AF443" s="103"/>
      <c r="AG443" s="103"/>
    </row>
    <row r="444">
      <c r="A444" s="103"/>
      <c r="B444" s="103"/>
      <c r="C444" s="103"/>
      <c r="D444" s="103"/>
      <c r="E444" s="103"/>
      <c r="F444" s="103"/>
      <c r="G444" s="103"/>
      <c r="H444" s="103"/>
      <c r="I444" s="103"/>
      <c r="J444" s="103"/>
      <c r="K444" s="103"/>
      <c r="L444" s="103"/>
      <c r="M444" s="103"/>
      <c r="N444" s="103"/>
      <c r="O444" s="103"/>
      <c r="P444" s="103"/>
      <c r="Q444" s="103"/>
      <c r="R444" s="103"/>
      <c r="S444" s="103"/>
      <c r="T444" s="103"/>
      <c r="U444" s="103"/>
      <c r="V444" s="103"/>
      <c r="W444" s="103"/>
      <c r="X444" s="103"/>
      <c r="Y444" s="103"/>
      <c r="Z444" s="103"/>
      <c r="AA444" s="103"/>
      <c r="AB444" s="103"/>
      <c r="AC444" s="103"/>
      <c r="AD444" s="103"/>
      <c r="AE444" s="103"/>
      <c r="AF444" s="103"/>
      <c r="AG444" s="103"/>
    </row>
    <row r="445">
      <c r="A445" s="103"/>
      <c r="B445" s="103"/>
      <c r="C445" s="103"/>
      <c r="D445" s="103"/>
      <c r="E445" s="103"/>
      <c r="F445" s="103"/>
      <c r="G445" s="103"/>
      <c r="H445" s="103"/>
      <c r="I445" s="103"/>
      <c r="J445" s="103"/>
      <c r="K445" s="103"/>
      <c r="L445" s="103"/>
      <c r="M445" s="103"/>
      <c r="N445" s="103"/>
      <c r="O445" s="103"/>
      <c r="P445" s="103"/>
      <c r="Q445" s="103"/>
      <c r="R445" s="103"/>
      <c r="S445" s="103"/>
      <c r="T445" s="103"/>
      <c r="U445" s="103"/>
      <c r="V445" s="103"/>
      <c r="W445" s="103"/>
      <c r="X445" s="103"/>
      <c r="Y445" s="103"/>
      <c r="Z445" s="103"/>
      <c r="AA445" s="103"/>
      <c r="AB445" s="103"/>
      <c r="AC445" s="103"/>
      <c r="AD445" s="103"/>
      <c r="AE445" s="103"/>
      <c r="AF445" s="103"/>
      <c r="AG445" s="103"/>
    </row>
    <row r="446">
      <c r="A446" s="103"/>
      <c r="B446" s="103"/>
      <c r="C446" s="103"/>
      <c r="D446" s="103"/>
      <c r="E446" s="103"/>
      <c r="F446" s="103"/>
      <c r="G446" s="103"/>
      <c r="H446" s="103"/>
      <c r="I446" s="103"/>
      <c r="J446" s="103"/>
      <c r="K446" s="103"/>
      <c r="L446" s="103"/>
      <c r="M446" s="103"/>
      <c r="N446" s="103"/>
      <c r="O446" s="103"/>
      <c r="P446" s="103"/>
      <c r="Q446" s="103"/>
      <c r="R446" s="103"/>
      <c r="S446" s="103"/>
      <c r="T446" s="103"/>
      <c r="U446" s="103"/>
      <c r="V446" s="103"/>
      <c r="W446" s="103"/>
      <c r="X446" s="103"/>
      <c r="Y446" s="103"/>
      <c r="Z446" s="103"/>
      <c r="AA446" s="103"/>
      <c r="AB446" s="103"/>
      <c r="AC446" s="103"/>
      <c r="AD446" s="103"/>
      <c r="AE446" s="103"/>
      <c r="AF446" s="103"/>
      <c r="AG446" s="103"/>
    </row>
    <row r="447">
      <c r="A447" s="103"/>
      <c r="B447" s="103"/>
      <c r="C447" s="103"/>
      <c r="D447" s="103"/>
      <c r="E447" s="103"/>
      <c r="F447" s="103"/>
      <c r="G447" s="103"/>
      <c r="H447" s="103"/>
      <c r="I447" s="103"/>
      <c r="J447" s="103"/>
      <c r="K447" s="103"/>
      <c r="L447" s="103"/>
      <c r="M447" s="103"/>
      <c r="N447" s="103"/>
      <c r="O447" s="103"/>
      <c r="P447" s="103"/>
      <c r="Q447" s="103"/>
      <c r="R447" s="103"/>
      <c r="S447" s="103"/>
      <c r="T447" s="103"/>
      <c r="U447" s="103"/>
      <c r="V447" s="103"/>
      <c r="W447" s="103"/>
      <c r="X447" s="103"/>
      <c r="Y447" s="103"/>
      <c r="Z447" s="103"/>
      <c r="AA447" s="103"/>
      <c r="AB447" s="103"/>
      <c r="AC447" s="103"/>
      <c r="AD447" s="103"/>
      <c r="AE447" s="103"/>
      <c r="AF447" s="103"/>
      <c r="AG447" s="103"/>
    </row>
    <row r="448">
      <c r="A448" s="103"/>
      <c r="B448" s="103"/>
      <c r="C448" s="103"/>
      <c r="D448" s="103"/>
      <c r="E448" s="103"/>
      <c r="F448" s="103"/>
      <c r="G448" s="103"/>
      <c r="H448" s="103"/>
      <c r="I448" s="103"/>
      <c r="J448" s="103"/>
      <c r="K448" s="103"/>
      <c r="L448" s="103"/>
      <c r="M448" s="103"/>
      <c r="N448" s="103"/>
      <c r="O448" s="103"/>
      <c r="P448" s="103"/>
      <c r="Q448" s="103"/>
      <c r="R448" s="103"/>
      <c r="S448" s="103"/>
      <c r="T448" s="103"/>
      <c r="U448" s="103"/>
      <c r="V448" s="103"/>
      <c r="W448" s="103"/>
      <c r="X448" s="103"/>
      <c r="Y448" s="103"/>
      <c r="Z448" s="103"/>
      <c r="AA448" s="103"/>
      <c r="AB448" s="103"/>
      <c r="AC448" s="103"/>
      <c r="AD448" s="103"/>
      <c r="AE448" s="103"/>
      <c r="AF448" s="103"/>
      <c r="AG448" s="103"/>
    </row>
    <row r="449">
      <c r="A449" s="103"/>
      <c r="B449" s="103"/>
      <c r="C449" s="103"/>
      <c r="D449" s="103"/>
      <c r="E449" s="103"/>
      <c r="F449" s="103"/>
      <c r="G449" s="103"/>
      <c r="H449" s="103"/>
      <c r="I449" s="103"/>
      <c r="J449" s="103"/>
      <c r="K449" s="103"/>
      <c r="L449" s="103"/>
      <c r="M449" s="103"/>
      <c r="N449" s="103"/>
      <c r="O449" s="103"/>
      <c r="P449" s="103"/>
      <c r="Q449" s="103"/>
      <c r="R449" s="103"/>
      <c r="S449" s="103"/>
      <c r="T449" s="103"/>
      <c r="U449" s="103"/>
      <c r="V449" s="103"/>
      <c r="W449" s="103"/>
      <c r="X449" s="103"/>
      <c r="Y449" s="103"/>
      <c r="Z449" s="103"/>
      <c r="AA449" s="103"/>
      <c r="AB449" s="103"/>
      <c r="AC449" s="103"/>
      <c r="AD449" s="103"/>
      <c r="AE449" s="103"/>
      <c r="AF449" s="103"/>
      <c r="AG449" s="103"/>
    </row>
    <row r="450">
      <c r="A450" s="103"/>
      <c r="B450" s="103"/>
      <c r="C450" s="103"/>
      <c r="D450" s="103"/>
      <c r="E450" s="103"/>
      <c r="F450" s="103"/>
      <c r="G450" s="103"/>
      <c r="H450" s="103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3"/>
      <c r="V450" s="103"/>
      <c r="W450" s="103"/>
      <c r="X450" s="103"/>
      <c r="Y450" s="103"/>
      <c r="Z450" s="103"/>
      <c r="AA450" s="103"/>
      <c r="AB450" s="103"/>
      <c r="AC450" s="103"/>
      <c r="AD450" s="103"/>
      <c r="AE450" s="103"/>
      <c r="AF450" s="103"/>
      <c r="AG450" s="103"/>
    </row>
    <row r="451">
      <c r="A451" s="103"/>
      <c r="B451" s="103"/>
      <c r="C451" s="103"/>
      <c r="D451" s="103"/>
      <c r="E451" s="103"/>
      <c r="F451" s="103"/>
      <c r="G451" s="103"/>
      <c r="H451" s="103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3"/>
      <c r="V451" s="103"/>
      <c r="W451" s="103"/>
      <c r="X451" s="103"/>
      <c r="Y451" s="103"/>
      <c r="Z451" s="103"/>
      <c r="AA451" s="103"/>
      <c r="AB451" s="103"/>
      <c r="AC451" s="103"/>
      <c r="AD451" s="103"/>
      <c r="AE451" s="103"/>
      <c r="AF451" s="103"/>
      <c r="AG451" s="103"/>
    </row>
    <row r="452">
      <c r="A452" s="103"/>
      <c r="B452" s="103"/>
      <c r="C452" s="103"/>
      <c r="D452" s="103"/>
      <c r="E452" s="103"/>
      <c r="F452" s="103"/>
      <c r="G452" s="103"/>
      <c r="H452" s="103"/>
      <c r="I452" s="103"/>
      <c r="J452" s="103"/>
      <c r="K452" s="103"/>
      <c r="L452" s="103"/>
      <c r="M452" s="103"/>
      <c r="N452" s="103"/>
      <c r="O452" s="103"/>
      <c r="P452" s="103"/>
      <c r="Q452" s="103"/>
      <c r="R452" s="103"/>
      <c r="S452" s="103"/>
      <c r="T452" s="103"/>
      <c r="U452" s="103"/>
      <c r="V452" s="103"/>
      <c r="W452" s="103"/>
      <c r="X452" s="103"/>
      <c r="Y452" s="103"/>
      <c r="Z452" s="103"/>
      <c r="AA452" s="103"/>
      <c r="AB452" s="103"/>
      <c r="AC452" s="103"/>
      <c r="AD452" s="103"/>
      <c r="AE452" s="103"/>
      <c r="AF452" s="103"/>
      <c r="AG452" s="103"/>
    </row>
    <row r="453">
      <c r="A453" s="103"/>
      <c r="B453" s="103"/>
      <c r="C453" s="103"/>
      <c r="D453" s="103"/>
      <c r="E453" s="103"/>
      <c r="F453" s="103"/>
      <c r="G453" s="103"/>
      <c r="H453" s="103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03"/>
      <c r="U453" s="103"/>
      <c r="V453" s="103"/>
      <c r="W453" s="103"/>
      <c r="X453" s="103"/>
      <c r="Y453" s="103"/>
      <c r="Z453" s="103"/>
      <c r="AA453" s="103"/>
      <c r="AB453" s="103"/>
      <c r="AC453" s="103"/>
      <c r="AD453" s="103"/>
      <c r="AE453" s="103"/>
      <c r="AF453" s="103"/>
      <c r="AG453" s="103"/>
    </row>
    <row r="454">
      <c r="A454" s="103"/>
      <c r="B454" s="103"/>
      <c r="C454" s="103"/>
      <c r="D454" s="103"/>
      <c r="E454" s="103"/>
      <c r="F454" s="103"/>
      <c r="G454" s="103"/>
      <c r="H454" s="103"/>
      <c r="I454" s="103"/>
      <c r="J454" s="103"/>
      <c r="K454" s="103"/>
      <c r="L454" s="103"/>
      <c r="M454" s="103"/>
      <c r="N454" s="103"/>
      <c r="O454" s="103"/>
      <c r="P454" s="103"/>
      <c r="Q454" s="103"/>
      <c r="R454" s="103"/>
      <c r="S454" s="103"/>
      <c r="T454" s="103"/>
      <c r="U454" s="103"/>
      <c r="V454" s="103"/>
      <c r="W454" s="103"/>
      <c r="X454" s="103"/>
      <c r="Y454" s="103"/>
      <c r="Z454" s="103"/>
      <c r="AA454" s="103"/>
      <c r="AB454" s="103"/>
      <c r="AC454" s="103"/>
      <c r="AD454" s="103"/>
      <c r="AE454" s="103"/>
      <c r="AF454" s="103"/>
      <c r="AG454" s="103"/>
    </row>
    <row r="455">
      <c r="A455" s="103"/>
      <c r="B455" s="103"/>
      <c r="C455" s="103"/>
      <c r="D455" s="103"/>
      <c r="E455" s="103"/>
      <c r="F455" s="103"/>
      <c r="G455" s="103"/>
      <c r="H455" s="103"/>
      <c r="I455" s="103"/>
      <c r="J455" s="103"/>
      <c r="K455" s="103"/>
      <c r="L455" s="103"/>
      <c r="M455" s="103"/>
      <c r="N455" s="103"/>
      <c r="O455" s="103"/>
      <c r="P455" s="103"/>
      <c r="Q455" s="103"/>
      <c r="R455" s="103"/>
      <c r="S455" s="103"/>
      <c r="T455" s="103"/>
      <c r="U455" s="103"/>
      <c r="V455" s="103"/>
      <c r="W455" s="103"/>
      <c r="X455" s="103"/>
      <c r="Y455" s="103"/>
      <c r="Z455" s="103"/>
      <c r="AA455" s="103"/>
      <c r="AB455" s="103"/>
      <c r="AC455" s="103"/>
      <c r="AD455" s="103"/>
      <c r="AE455" s="103"/>
      <c r="AF455" s="103"/>
      <c r="AG455" s="103"/>
    </row>
    <row r="456">
      <c r="A456" s="103"/>
      <c r="B456" s="103"/>
      <c r="C456" s="103"/>
      <c r="D456" s="103"/>
      <c r="E456" s="103"/>
      <c r="F456" s="103"/>
      <c r="G456" s="103"/>
      <c r="H456" s="103"/>
      <c r="I456" s="103"/>
      <c r="J456" s="103"/>
      <c r="K456" s="103"/>
      <c r="L456" s="103"/>
      <c r="M456" s="103"/>
      <c r="N456" s="103"/>
      <c r="O456" s="103"/>
      <c r="P456" s="103"/>
      <c r="Q456" s="103"/>
      <c r="R456" s="103"/>
      <c r="S456" s="103"/>
      <c r="T456" s="103"/>
      <c r="U456" s="103"/>
      <c r="V456" s="103"/>
      <c r="W456" s="103"/>
      <c r="X456" s="103"/>
      <c r="Y456" s="103"/>
      <c r="Z456" s="103"/>
      <c r="AA456" s="103"/>
      <c r="AB456" s="103"/>
      <c r="AC456" s="103"/>
      <c r="AD456" s="103"/>
      <c r="AE456" s="103"/>
      <c r="AF456" s="103"/>
      <c r="AG456" s="103"/>
    </row>
    <row r="457">
      <c r="A457" s="103"/>
      <c r="B457" s="103"/>
      <c r="C457" s="103"/>
      <c r="D457" s="103"/>
      <c r="E457" s="103"/>
      <c r="F457" s="103"/>
      <c r="G457" s="103"/>
      <c r="H457" s="103"/>
      <c r="I457" s="103"/>
      <c r="J457" s="103"/>
      <c r="K457" s="103"/>
      <c r="L457" s="103"/>
      <c r="M457" s="103"/>
      <c r="N457" s="103"/>
      <c r="O457" s="103"/>
      <c r="P457" s="103"/>
      <c r="Q457" s="103"/>
      <c r="R457" s="103"/>
      <c r="S457" s="103"/>
      <c r="T457" s="103"/>
      <c r="U457" s="103"/>
      <c r="V457" s="103"/>
      <c r="W457" s="103"/>
      <c r="X457" s="103"/>
      <c r="Y457" s="103"/>
      <c r="Z457" s="103"/>
      <c r="AA457" s="103"/>
      <c r="AB457" s="103"/>
      <c r="AC457" s="103"/>
      <c r="AD457" s="103"/>
      <c r="AE457" s="103"/>
      <c r="AF457" s="103"/>
      <c r="AG457" s="103"/>
    </row>
    <row r="458">
      <c r="A458" s="103"/>
      <c r="B458" s="103"/>
      <c r="C458" s="103"/>
      <c r="D458" s="103"/>
      <c r="E458" s="103"/>
      <c r="F458" s="103"/>
      <c r="G458" s="103"/>
      <c r="H458" s="103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3"/>
      <c r="V458" s="103"/>
      <c r="W458" s="103"/>
      <c r="X458" s="103"/>
      <c r="Y458" s="103"/>
      <c r="Z458" s="103"/>
      <c r="AA458" s="103"/>
      <c r="AB458" s="103"/>
      <c r="AC458" s="103"/>
      <c r="AD458" s="103"/>
      <c r="AE458" s="103"/>
      <c r="AF458" s="103"/>
      <c r="AG458" s="103"/>
    </row>
    <row r="459">
      <c r="A459" s="103"/>
      <c r="B459" s="103"/>
      <c r="C459" s="103"/>
      <c r="D459" s="103"/>
      <c r="E459" s="103"/>
      <c r="F459" s="103"/>
      <c r="G459" s="103"/>
      <c r="H459" s="103"/>
      <c r="I459" s="103"/>
      <c r="J459" s="103"/>
      <c r="K459" s="103"/>
      <c r="L459" s="103"/>
      <c r="M459" s="103"/>
      <c r="N459" s="103"/>
      <c r="O459" s="103"/>
      <c r="P459" s="103"/>
      <c r="Q459" s="103"/>
      <c r="R459" s="103"/>
      <c r="S459" s="103"/>
      <c r="T459" s="103"/>
      <c r="U459" s="103"/>
      <c r="V459" s="103"/>
      <c r="W459" s="103"/>
      <c r="X459" s="103"/>
      <c r="Y459" s="103"/>
      <c r="Z459" s="103"/>
      <c r="AA459" s="103"/>
      <c r="AB459" s="103"/>
      <c r="AC459" s="103"/>
      <c r="AD459" s="103"/>
      <c r="AE459" s="103"/>
      <c r="AF459" s="103"/>
      <c r="AG459" s="103"/>
    </row>
    <row r="460">
      <c r="A460" s="103"/>
      <c r="B460" s="103"/>
      <c r="C460" s="103"/>
      <c r="D460" s="103"/>
      <c r="E460" s="103"/>
      <c r="F460" s="103"/>
      <c r="G460" s="103"/>
      <c r="H460" s="103"/>
      <c r="I460" s="103"/>
      <c r="J460" s="103"/>
      <c r="K460" s="103"/>
      <c r="L460" s="103"/>
      <c r="M460" s="103"/>
      <c r="N460" s="103"/>
      <c r="O460" s="103"/>
      <c r="P460" s="103"/>
      <c r="Q460" s="103"/>
      <c r="R460" s="103"/>
      <c r="S460" s="103"/>
      <c r="T460" s="103"/>
      <c r="U460" s="103"/>
      <c r="V460" s="103"/>
      <c r="W460" s="103"/>
      <c r="X460" s="103"/>
      <c r="Y460" s="103"/>
      <c r="Z460" s="103"/>
      <c r="AA460" s="103"/>
      <c r="AB460" s="103"/>
      <c r="AC460" s="103"/>
      <c r="AD460" s="103"/>
      <c r="AE460" s="103"/>
      <c r="AF460" s="103"/>
      <c r="AG460" s="103"/>
    </row>
    <row r="461">
      <c r="A461" s="103"/>
      <c r="B461" s="103"/>
      <c r="C461" s="103"/>
      <c r="D461" s="103"/>
      <c r="E461" s="103"/>
      <c r="F461" s="103"/>
      <c r="G461" s="103"/>
      <c r="H461" s="103"/>
      <c r="I461" s="103"/>
      <c r="J461" s="103"/>
      <c r="K461" s="103"/>
      <c r="L461" s="103"/>
      <c r="M461" s="103"/>
      <c r="N461" s="103"/>
      <c r="O461" s="103"/>
      <c r="P461" s="103"/>
      <c r="Q461" s="103"/>
      <c r="R461" s="103"/>
      <c r="S461" s="103"/>
      <c r="T461" s="103"/>
      <c r="U461" s="103"/>
      <c r="V461" s="103"/>
      <c r="W461" s="103"/>
      <c r="X461" s="103"/>
      <c r="Y461" s="103"/>
      <c r="Z461" s="103"/>
      <c r="AA461" s="103"/>
      <c r="AB461" s="103"/>
      <c r="AC461" s="103"/>
      <c r="AD461" s="103"/>
      <c r="AE461" s="103"/>
      <c r="AF461" s="103"/>
      <c r="AG461" s="103"/>
    </row>
    <row r="462">
      <c r="A462" s="103"/>
      <c r="B462" s="103"/>
      <c r="C462" s="103"/>
      <c r="D462" s="103"/>
      <c r="E462" s="103"/>
      <c r="F462" s="103"/>
      <c r="G462" s="103"/>
      <c r="H462" s="103"/>
      <c r="I462" s="103"/>
      <c r="J462" s="103"/>
      <c r="K462" s="103"/>
      <c r="L462" s="103"/>
      <c r="M462" s="103"/>
      <c r="N462" s="103"/>
      <c r="O462" s="103"/>
      <c r="P462" s="103"/>
      <c r="Q462" s="103"/>
      <c r="R462" s="103"/>
      <c r="S462" s="103"/>
      <c r="T462" s="103"/>
      <c r="U462" s="103"/>
      <c r="V462" s="103"/>
      <c r="W462" s="103"/>
      <c r="X462" s="103"/>
      <c r="Y462" s="103"/>
      <c r="Z462" s="103"/>
      <c r="AA462" s="103"/>
      <c r="AB462" s="103"/>
      <c r="AC462" s="103"/>
      <c r="AD462" s="103"/>
      <c r="AE462" s="103"/>
      <c r="AF462" s="103"/>
      <c r="AG462" s="103"/>
    </row>
    <row r="463">
      <c r="A463" s="103"/>
      <c r="B463" s="103"/>
      <c r="C463" s="103"/>
      <c r="D463" s="103"/>
      <c r="E463" s="103"/>
      <c r="F463" s="103"/>
      <c r="G463" s="103"/>
      <c r="H463" s="103"/>
      <c r="I463" s="103"/>
      <c r="J463" s="103"/>
      <c r="K463" s="103"/>
      <c r="L463" s="103"/>
      <c r="M463" s="103"/>
      <c r="N463" s="103"/>
      <c r="O463" s="103"/>
      <c r="P463" s="103"/>
      <c r="Q463" s="103"/>
      <c r="R463" s="103"/>
      <c r="S463" s="103"/>
      <c r="T463" s="103"/>
      <c r="U463" s="103"/>
      <c r="V463" s="103"/>
      <c r="W463" s="103"/>
      <c r="X463" s="103"/>
      <c r="Y463" s="103"/>
      <c r="Z463" s="103"/>
      <c r="AA463" s="103"/>
      <c r="AB463" s="103"/>
      <c r="AC463" s="103"/>
      <c r="AD463" s="103"/>
      <c r="AE463" s="103"/>
      <c r="AF463" s="103"/>
      <c r="AG463" s="103"/>
    </row>
    <row r="464">
      <c r="A464" s="103"/>
      <c r="B464" s="103"/>
      <c r="C464" s="103"/>
      <c r="D464" s="103"/>
      <c r="E464" s="103"/>
      <c r="F464" s="103"/>
      <c r="G464" s="103"/>
      <c r="H464" s="103"/>
      <c r="I464" s="103"/>
      <c r="J464" s="103"/>
      <c r="K464" s="103"/>
      <c r="L464" s="103"/>
      <c r="M464" s="103"/>
      <c r="N464" s="103"/>
      <c r="O464" s="103"/>
      <c r="P464" s="103"/>
      <c r="Q464" s="103"/>
      <c r="R464" s="103"/>
      <c r="S464" s="103"/>
      <c r="T464" s="103"/>
      <c r="U464" s="103"/>
      <c r="V464" s="103"/>
      <c r="W464" s="103"/>
      <c r="X464" s="103"/>
      <c r="Y464" s="103"/>
      <c r="Z464" s="103"/>
      <c r="AA464" s="103"/>
      <c r="AB464" s="103"/>
      <c r="AC464" s="103"/>
      <c r="AD464" s="103"/>
      <c r="AE464" s="103"/>
      <c r="AF464" s="103"/>
      <c r="AG464" s="103"/>
    </row>
    <row r="465">
      <c r="A465" s="103"/>
      <c r="B465" s="103"/>
      <c r="C465" s="103"/>
      <c r="D465" s="103"/>
      <c r="E465" s="103"/>
      <c r="F465" s="103"/>
      <c r="G465" s="103"/>
      <c r="H465" s="103"/>
      <c r="I465" s="103"/>
      <c r="J465" s="103"/>
      <c r="K465" s="103"/>
      <c r="L465" s="103"/>
      <c r="M465" s="103"/>
      <c r="N465" s="103"/>
      <c r="O465" s="103"/>
      <c r="P465" s="103"/>
      <c r="Q465" s="103"/>
      <c r="R465" s="103"/>
      <c r="S465" s="103"/>
      <c r="T465" s="103"/>
      <c r="U465" s="103"/>
      <c r="V465" s="103"/>
      <c r="W465" s="103"/>
      <c r="X465" s="103"/>
      <c r="Y465" s="103"/>
      <c r="Z465" s="103"/>
      <c r="AA465" s="103"/>
      <c r="AB465" s="103"/>
      <c r="AC465" s="103"/>
      <c r="AD465" s="103"/>
      <c r="AE465" s="103"/>
      <c r="AF465" s="103"/>
      <c r="AG465" s="103"/>
    </row>
    <row r="466">
      <c r="A466" s="103"/>
      <c r="B466" s="103"/>
      <c r="C466" s="103"/>
      <c r="D466" s="103"/>
      <c r="E466" s="103"/>
      <c r="F466" s="103"/>
      <c r="G466" s="103"/>
      <c r="H466" s="103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3"/>
      <c r="V466" s="103"/>
      <c r="W466" s="103"/>
      <c r="X466" s="103"/>
      <c r="Y466" s="103"/>
      <c r="Z466" s="103"/>
      <c r="AA466" s="103"/>
      <c r="AB466" s="103"/>
      <c r="AC466" s="103"/>
      <c r="AD466" s="103"/>
      <c r="AE466" s="103"/>
      <c r="AF466" s="103"/>
      <c r="AG466" s="103"/>
    </row>
    <row r="467">
      <c r="A467" s="103"/>
      <c r="B467" s="103"/>
      <c r="C467" s="103"/>
      <c r="D467" s="103"/>
      <c r="E467" s="103"/>
      <c r="F467" s="103"/>
      <c r="G467" s="103"/>
      <c r="H467" s="103"/>
      <c r="I467" s="103"/>
      <c r="J467" s="103"/>
      <c r="K467" s="103"/>
      <c r="L467" s="103"/>
      <c r="M467" s="103"/>
      <c r="N467" s="103"/>
      <c r="O467" s="103"/>
      <c r="P467" s="103"/>
      <c r="Q467" s="103"/>
      <c r="R467" s="103"/>
      <c r="S467" s="103"/>
      <c r="T467" s="103"/>
      <c r="U467" s="103"/>
      <c r="V467" s="103"/>
      <c r="W467" s="103"/>
      <c r="X467" s="103"/>
      <c r="Y467" s="103"/>
      <c r="Z467" s="103"/>
      <c r="AA467" s="103"/>
      <c r="AB467" s="103"/>
      <c r="AC467" s="103"/>
      <c r="AD467" s="103"/>
      <c r="AE467" s="103"/>
      <c r="AF467" s="103"/>
      <c r="AG467" s="103"/>
    </row>
    <row r="468">
      <c r="A468" s="103"/>
      <c r="B468" s="103"/>
      <c r="C468" s="103"/>
      <c r="D468" s="103"/>
      <c r="E468" s="103"/>
      <c r="F468" s="103"/>
      <c r="G468" s="103"/>
      <c r="H468" s="103"/>
      <c r="I468" s="103"/>
      <c r="J468" s="103"/>
      <c r="K468" s="103"/>
      <c r="L468" s="103"/>
      <c r="M468" s="103"/>
      <c r="N468" s="103"/>
      <c r="O468" s="103"/>
      <c r="P468" s="103"/>
      <c r="Q468" s="103"/>
      <c r="R468" s="103"/>
      <c r="S468" s="103"/>
      <c r="T468" s="103"/>
      <c r="U468" s="103"/>
      <c r="V468" s="103"/>
      <c r="W468" s="103"/>
      <c r="X468" s="103"/>
      <c r="Y468" s="103"/>
      <c r="Z468" s="103"/>
      <c r="AA468" s="103"/>
      <c r="AB468" s="103"/>
      <c r="AC468" s="103"/>
      <c r="AD468" s="103"/>
      <c r="AE468" s="103"/>
      <c r="AF468" s="103"/>
      <c r="AG468" s="103"/>
    </row>
    <row r="469">
      <c r="A469" s="103"/>
      <c r="B469" s="103"/>
      <c r="C469" s="103"/>
      <c r="D469" s="103"/>
      <c r="E469" s="103"/>
      <c r="F469" s="103"/>
      <c r="G469" s="103"/>
      <c r="H469" s="103"/>
      <c r="I469" s="103"/>
      <c r="J469" s="103"/>
      <c r="K469" s="103"/>
      <c r="L469" s="103"/>
      <c r="M469" s="103"/>
      <c r="N469" s="103"/>
      <c r="O469" s="103"/>
      <c r="P469" s="103"/>
      <c r="Q469" s="103"/>
      <c r="R469" s="103"/>
      <c r="S469" s="103"/>
      <c r="T469" s="103"/>
      <c r="U469" s="103"/>
      <c r="V469" s="103"/>
      <c r="W469" s="103"/>
      <c r="X469" s="103"/>
      <c r="Y469" s="103"/>
      <c r="Z469" s="103"/>
      <c r="AA469" s="103"/>
      <c r="AB469" s="103"/>
      <c r="AC469" s="103"/>
      <c r="AD469" s="103"/>
      <c r="AE469" s="103"/>
      <c r="AF469" s="103"/>
      <c r="AG469" s="103"/>
    </row>
    <row r="470">
      <c r="A470" s="103"/>
      <c r="B470" s="103"/>
      <c r="C470" s="103"/>
      <c r="D470" s="103"/>
      <c r="E470" s="103"/>
      <c r="F470" s="103"/>
      <c r="G470" s="103"/>
      <c r="H470" s="103"/>
      <c r="I470" s="103"/>
      <c r="J470" s="103"/>
      <c r="K470" s="103"/>
      <c r="L470" s="103"/>
      <c r="M470" s="103"/>
      <c r="N470" s="103"/>
      <c r="O470" s="103"/>
      <c r="P470" s="103"/>
      <c r="Q470" s="103"/>
      <c r="R470" s="103"/>
      <c r="S470" s="103"/>
      <c r="T470" s="103"/>
      <c r="U470" s="103"/>
      <c r="V470" s="103"/>
      <c r="W470" s="103"/>
      <c r="X470" s="103"/>
      <c r="Y470" s="103"/>
      <c r="Z470" s="103"/>
      <c r="AA470" s="103"/>
      <c r="AB470" s="103"/>
      <c r="AC470" s="103"/>
      <c r="AD470" s="103"/>
      <c r="AE470" s="103"/>
      <c r="AF470" s="103"/>
      <c r="AG470" s="103"/>
    </row>
    <row r="471">
      <c r="A471" s="103"/>
      <c r="B471" s="103"/>
      <c r="C471" s="103"/>
      <c r="D471" s="103"/>
      <c r="E471" s="103"/>
      <c r="F471" s="103"/>
      <c r="G471" s="103"/>
      <c r="H471" s="103"/>
      <c r="I471" s="103"/>
      <c r="J471" s="103"/>
      <c r="K471" s="103"/>
      <c r="L471" s="103"/>
      <c r="M471" s="103"/>
      <c r="N471" s="103"/>
      <c r="O471" s="103"/>
      <c r="P471" s="103"/>
      <c r="Q471" s="103"/>
      <c r="R471" s="103"/>
      <c r="S471" s="103"/>
      <c r="T471" s="103"/>
      <c r="U471" s="103"/>
      <c r="V471" s="103"/>
      <c r="W471" s="103"/>
      <c r="X471" s="103"/>
      <c r="Y471" s="103"/>
      <c r="Z471" s="103"/>
      <c r="AA471" s="103"/>
      <c r="AB471" s="103"/>
      <c r="AC471" s="103"/>
      <c r="AD471" s="103"/>
      <c r="AE471" s="103"/>
      <c r="AF471" s="103"/>
      <c r="AG471" s="103"/>
    </row>
    <row r="472">
      <c r="A472" s="103"/>
      <c r="B472" s="103"/>
      <c r="C472" s="103"/>
      <c r="D472" s="103"/>
      <c r="E472" s="103"/>
      <c r="F472" s="103"/>
      <c r="G472" s="103"/>
      <c r="H472" s="103"/>
      <c r="I472" s="103"/>
      <c r="J472" s="103"/>
      <c r="K472" s="103"/>
      <c r="L472" s="103"/>
      <c r="M472" s="103"/>
      <c r="N472" s="103"/>
      <c r="O472" s="103"/>
      <c r="P472" s="103"/>
      <c r="Q472" s="103"/>
      <c r="R472" s="103"/>
      <c r="S472" s="103"/>
      <c r="T472" s="103"/>
      <c r="U472" s="103"/>
      <c r="V472" s="103"/>
      <c r="W472" s="103"/>
      <c r="X472" s="103"/>
      <c r="Y472" s="103"/>
      <c r="Z472" s="103"/>
      <c r="AA472" s="103"/>
      <c r="AB472" s="103"/>
      <c r="AC472" s="103"/>
      <c r="AD472" s="103"/>
      <c r="AE472" s="103"/>
      <c r="AF472" s="103"/>
      <c r="AG472" s="103"/>
    </row>
    <row r="473">
      <c r="A473" s="103"/>
      <c r="B473" s="103"/>
      <c r="C473" s="103"/>
      <c r="D473" s="103"/>
      <c r="E473" s="103"/>
      <c r="F473" s="103"/>
      <c r="G473" s="103"/>
      <c r="H473" s="103"/>
      <c r="I473" s="103"/>
      <c r="J473" s="103"/>
      <c r="K473" s="103"/>
      <c r="L473" s="103"/>
      <c r="M473" s="103"/>
      <c r="N473" s="103"/>
      <c r="O473" s="103"/>
      <c r="P473" s="103"/>
      <c r="Q473" s="103"/>
      <c r="R473" s="103"/>
      <c r="S473" s="103"/>
      <c r="T473" s="103"/>
      <c r="U473" s="103"/>
      <c r="V473" s="103"/>
      <c r="W473" s="103"/>
      <c r="X473" s="103"/>
      <c r="Y473" s="103"/>
      <c r="Z473" s="103"/>
      <c r="AA473" s="103"/>
      <c r="AB473" s="103"/>
      <c r="AC473" s="103"/>
      <c r="AD473" s="103"/>
      <c r="AE473" s="103"/>
      <c r="AF473" s="103"/>
      <c r="AG473" s="103"/>
    </row>
    <row r="474">
      <c r="A474" s="103"/>
      <c r="B474" s="103"/>
      <c r="C474" s="103"/>
      <c r="D474" s="103"/>
      <c r="E474" s="103"/>
      <c r="F474" s="103"/>
      <c r="G474" s="103"/>
      <c r="H474" s="103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3"/>
      <c r="V474" s="103"/>
      <c r="W474" s="103"/>
      <c r="X474" s="103"/>
      <c r="Y474" s="103"/>
      <c r="Z474" s="103"/>
      <c r="AA474" s="103"/>
      <c r="AB474" s="103"/>
      <c r="AC474" s="103"/>
      <c r="AD474" s="103"/>
      <c r="AE474" s="103"/>
      <c r="AF474" s="103"/>
      <c r="AG474" s="103"/>
    </row>
    <row r="475">
      <c r="A475" s="103"/>
      <c r="B475" s="103"/>
      <c r="C475" s="103"/>
      <c r="D475" s="103"/>
      <c r="E475" s="103"/>
      <c r="F475" s="103"/>
      <c r="G475" s="103"/>
      <c r="H475" s="103"/>
      <c r="I475" s="103"/>
      <c r="J475" s="103"/>
      <c r="K475" s="103"/>
      <c r="L475" s="103"/>
      <c r="M475" s="103"/>
      <c r="N475" s="103"/>
      <c r="O475" s="103"/>
      <c r="P475" s="103"/>
      <c r="Q475" s="103"/>
      <c r="R475" s="103"/>
      <c r="S475" s="103"/>
      <c r="T475" s="103"/>
      <c r="U475" s="103"/>
      <c r="V475" s="103"/>
      <c r="W475" s="103"/>
      <c r="X475" s="103"/>
      <c r="Y475" s="103"/>
      <c r="Z475" s="103"/>
      <c r="AA475" s="103"/>
      <c r="AB475" s="103"/>
      <c r="AC475" s="103"/>
      <c r="AD475" s="103"/>
      <c r="AE475" s="103"/>
      <c r="AF475" s="103"/>
      <c r="AG475" s="103"/>
    </row>
    <row r="476">
      <c r="A476" s="103"/>
      <c r="B476" s="103"/>
      <c r="C476" s="103"/>
      <c r="D476" s="103"/>
      <c r="E476" s="103"/>
      <c r="F476" s="103"/>
      <c r="G476" s="103"/>
      <c r="H476" s="103"/>
      <c r="I476" s="103"/>
      <c r="J476" s="103"/>
      <c r="K476" s="103"/>
      <c r="L476" s="103"/>
      <c r="M476" s="103"/>
      <c r="N476" s="103"/>
      <c r="O476" s="103"/>
      <c r="P476" s="103"/>
      <c r="Q476" s="103"/>
      <c r="R476" s="103"/>
      <c r="S476" s="103"/>
      <c r="T476" s="103"/>
      <c r="U476" s="103"/>
      <c r="V476" s="103"/>
      <c r="W476" s="103"/>
      <c r="X476" s="103"/>
      <c r="Y476" s="103"/>
      <c r="Z476" s="103"/>
      <c r="AA476" s="103"/>
      <c r="AB476" s="103"/>
      <c r="AC476" s="103"/>
      <c r="AD476" s="103"/>
      <c r="AE476" s="103"/>
      <c r="AF476" s="103"/>
      <c r="AG476" s="103"/>
    </row>
    <row r="477">
      <c r="A477" s="103"/>
      <c r="B477" s="103"/>
      <c r="C477" s="103"/>
      <c r="D477" s="103"/>
      <c r="E477" s="103"/>
      <c r="F477" s="103"/>
      <c r="G477" s="103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3"/>
      <c r="V477" s="103"/>
      <c r="W477" s="103"/>
      <c r="X477" s="103"/>
      <c r="Y477" s="103"/>
      <c r="Z477" s="103"/>
      <c r="AA477" s="103"/>
      <c r="AB477" s="103"/>
      <c r="AC477" s="103"/>
      <c r="AD477" s="103"/>
      <c r="AE477" s="103"/>
      <c r="AF477" s="103"/>
      <c r="AG477" s="103"/>
    </row>
    <row r="478">
      <c r="A478" s="103"/>
      <c r="B478" s="103"/>
      <c r="C478" s="103"/>
      <c r="D478" s="103"/>
      <c r="E478" s="103"/>
      <c r="F478" s="103"/>
      <c r="G478" s="103"/>
      <c r="H478" s="103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03"/>
      <c r="U478" s="103"/>
      <c r="V478" s="103"/>
      <c r="W478" s="103"/>
      <c r="X478" s="103"/>
      <c r="Y478" s="103"/>
      <c r="Z478" s="103"/>
      <c r="AA478" s="103"/>
      <c r="AB478" s="103"/>
      <c r="AC478" s="103"/>
      <c r="AD478" s="103"/>
      <c r="AE478" s="103"/>
      <c r="AF478" s="103"/>
      <c r="AG478" s="103"/>
    </row>
    <row r="479">
      <c r="A479" s="103"/>
      <c r="B479" s="103"/>
      <c r="C479" s="103"/>
      <c r="D479" s="103"/>
      <c r="E479" s="103"/>
      <c r="F479" s="103"/>
      <c r="G479" s="103"/>
      <c r="H479" s="103"/>
      <c r="I479" s="103"/>
      <c r="J479" s="103"/>
      <c r="K479" s="103"/>
      <c r="L479" s="103"/>
      <c r="M479" s="103"/>
      <c r="N479" s="103"/>
      <c r="O479" s="103"/>
      <c r="P479" s="103"/>
      <c r="Q479" s="103"/>
      <c r="R479" s="103"/>
      <c r="S479" s="103"/>
      <c r="T479" s="103"/>
      <c r="U479" s="103"/>
      <c r="V479" s="103"/>
      <c r="W479" s="103"/>
      <c r="X479" s="103"/>
      <c r="Y479" s="103"/>
      <c r="Z479" s="103"/>
      <c r="AA479" s="103"/>
      <c r="AB479" s="103"/>
      <c r="AC479" s="103"/>
      <c r="AD479" s="103"/>
      <c r="AE479" s="103"/>
      <c r="AF479" s="103"/>
      <c r="AG479" s="103"/>
    </row>
    <row r="480">
      <c r="A480" s="103"/>
      <c r="B480" s="103"/>
      <c r="C480" s="103"/>
      <c r="D480" s="103"/>
      <c r="E480" s="103"/>
      <c r="F480" s="103"/>
      <c r="G480" s="103"/>
      <c r="H480" s="103"/>
      <c r="I480" s="103"/>
      <c r="J480" s="103"/>
      <c r="K480" s="103"/>
      <c r="L480" s="103"/>
      <c r="M480" s="103"/>
      <c r="N480" s="103"/>
      <c r="O480" s="103"/>
      <c r="P480" s="103"/>
      <c r="Q480" s="103"/>
      <c r="R480" s="103"/>
      <c r="S480" s="103"/>
      <c r="T480" s="103"/>
      <c r="U480" s="103"/>
      <c r="V480" s="103"/>
      <c r="W480" s="103"/>
      <c r="X480" s="103"/>
      <c r="Y480" s="103"/>
      <c r="Z480" s="103"/>
      <c r="AA480" s="103"/>
      <c r="AB480" s="103"/>
      <c r="AC480" s="103"/>
      <c r="AD480" s="103"/>
      <c r="AE480" s="103"/>
      <c r="AF480" s="103"/>
      <c r="AG480" s="103"/>
    </row>
    <row r="481">
      <c r="A481" s="103"/>
      <c r="B481" s="103"/>
      <c r="C481" s="103"/>
      <c r="D481" s="103"/>
      <c r="E481" s="103"/>
      <c r="F481" s="103"/>
      <c r="G481" s="103"/>
      <c r="H481" s="103"/>
      <c r="I481" s="103"/>
      <c r="J481" s="103"/>
      <c r="K481" s="103"/>
      <c r="L481" s="103"/>
      <c r="M481" s="103"/>
      <c r="N481" s="103"/>
      <c r="O481" s="103"/>
      <c r="P481" s="103"/>
      <c r="Q481" s="103"/>
      <c r="R481" s="103"/>
      <c r="S481" s="103"/>
      <c r="T481" s="103"/>
      <c r="U481" s="103"/>
      <c r="V481" s="103"/>
      <c r="W481" s="103"/>
      <c r="X481" s="103"/>
      <c r="Y481" s="103"/>
      <c r="Z481" s="103"/>
      <c r="AA481" s="103"/>
      <c r="AB481" s="103"/>
      <c r="AC481" s="103"/>
      <c r="AD481" s="103"/>
      <c r="AE481" s="103"/>
      <c r="AF481" s="103"/>
      <c r="AG481" s="103"/>
    </row>
    <row r="482">
      <c r="A482" s="103"/>
      <c r="B482" s="103"/>
      <c r="C482" s="103"/>
      <c r="D482" s="103"/>
      <c r="E482" s="103"/>
      <c r="F482" s="103"/>
      <c r="G482" s="103"/>
      <c r="H482" s="103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3"/>
      <c r="V482" s="103"/>
      <c r="W482" s="103"/>
      <c r="X482" s="103"/>
      <c r="Y482" s="103"/>
      <c r="Z482" s="103"/>
      <c r="AA482" s="103"/>
      <c r="AB482" s="103"/>
      <c r="AC482" s="103"/>
      <c r="AD482" s="103"/>
      <c r="AE482" s="103"/>
      <c r="AF482" s="103"/>
      <c r="AG482" s="103"/>
    </row>
    <row r="483">
      <c r="A483" s="103"/>
      <c r="B483" s="103"/>
      <c r="C483" s="103"/>
      <c r="D483" s="103"/>
      <c r="E483" s="103"/>
      <c r="F483" s="103"/>
      <c r="G483" s="103"/>
      <c r="H483" s="103"/>
      <c r="I483" s="103"/>
      <c r="J483" s="103"/>
      <c r="K483" s="103"/>
      <c r="L483" s="103"/>
      <c r="M483" s="103"/>
      <c r="N483" s="103"/>
      <c r="O483" s="103"/>
      <c r="P483" s="103"/>
      <c r="Q483" s="103"/>
      <c r="R483" s="103"/>
      <c r="S483" s="103"/>
      <c r="T483" s="103"/>
      <c r="U483" s="103"/>
      <c r="V483" s="103"/>
      <c r="W483" s="103"/>
      <c r="X483" s="103"/>
      <c r="Y483" s="103"/>
      <c r="Z483" s="103"/>
      <c r="AA483" s="103"/>
      <c r="AB483" s="103"/>
      <c r="AC483" s="103"/>
      <c r="AD483" s="103"/>
      <c r="AE483" s="103"/>
      <c r="AF483" s="103"/>
      <c r="AG483" s="103"/>
    </row>
    <row r="484">
      <c r="A484" s="103"/>
      <c r="B484" s="103"/>
      <c r="C484" s="103"/>
      <c r="D484" s="103"/>
      <c r="E484" s="103"/>
      <c r="F484" s="103"/>
      <c r="G484" s="103"/>
      <c r="H484" s="103"/>
      <c r="I484" s="103"/>
      <c r="J484" s="103"/>
      <c r="K484" s="103"/>
      <c r="L484" s="103"/>
      <c r="M484" s="103"/>
      <c r="N484" s="103"/>
      <c r="O484" s="103"/>
      <c r="P484" s="103"/>
      <c r="Q484" s="103"/>
      <c r="R484" s="103"/>
      <c r="S484" s="103"/>
      <c r="T484" s="103"/>
      <c r="U484" s="103"/>
      <c r="V484" s="103"/>
      <c r="W484" s="103"/>
      <c r="X484" s="103"/>
      <c r="Y484" s="103"/>
      <c r="Z484" s="103"/>
      <c r="AA484" s="103"/>
      <c r="AB484" s="103"/>
      <c r="AC484" s="103"/>
      <c r="AD484" s="103"/>
      <c r="AE484" s="103"/>
      <c r="AF484" s="103"/>
      <c r="AG484" s="103"/>
    </row>
    <row r="485">
      <c r="A485" s="103"/>
      <c r="B485" s="103"/>
      <c r="C485" s="103"/>
      <c r="D485" s="103"/>
      <c r="E485" s="103"/>
      <c r="F485" s="103"/>
      <c r="G485" s="103"/>
      <c r="H485" s="103"/>
      <c r="I485" s="103"/>
      <c r="J485" s="103"/>
      <c r="K485" s="103"/>
      <c r="L485" s="103"/>
      <c r="M485" s="103"/>
      <c r="N485" s="103"/>
      <c r="O485" s="103"/>
      <c r="P485" s="103"/>
      <c r="Q485" s="103"/>
      <c r="R485" s="103"/>
      <c r="S485" s="103"/>
      <c r="T485" s="103"/>
      <c r="U485" s="103"/>
      <c r="V485" s="103"/>
      <c r="W485" s="103"/>
      <c r="X485" s="103"/>
      <c r="Y485" s="103"/>
      <c r="Z485" s="103"/>
      <c r="AA485" s="103"/>
      <c r="AB485" s="103"/>
      <c r="AC485" s="103"/>
      <c r="AD485" s="103"/>
      <c r="AE485" s="103"/>
      <c r="AF485" s="103"/>
      <c r="AG485" s="103"/>
    </row>
    <row r="486">
      <c r="A486" s="103"/>
      <c r="B486" s="103"/>
      <c r="C486" s="103"/>
      <c r="D486" s="103"/>
      <c r="E486" s="103"/>
      <c r="F486" s="103"/>
      <c r="G486" s="103"/>
      <c r="H486" s="103"/>
      <c r="I486" s="103"/>
      <c r="J486" s="103"/>
      <c r="K486" s="103"/>
      <c r="L486" s="103"/>
      <c r="M486" s="103"/>
      <c r="N486" s="103"/>
      <c r="O486" s="103"/>
      <c r="P486" s="103"/>
      <c r="Q486" s="103"/>
      <c r="R486" s="103"/>
      <c r="S486" s="103"/>
      <c r="T486" s="103"/>
      <c r="U486" s="103"/>
      <c r="V486" s="103"/>
      <c r="W486" s="103"/>
      <c r="X486" s="103"/>
      <c r="Y486" s="103"/>
      <c r="Z486" s="103"/>
      <c r="AA486" s="103"/>
      <c r="AB486" s="103"/>
      <c r="AC486" s="103"/>
      <c r="AD486" s="103"/>
      <c r="AE486" s="103"/>
      <c r="AF486" s="103"/>
      <c r="AG486" s="103"/>
    </row>
    <row r="487">
      <c r="A487" s="103"/>
      <c r="B487" s="103"/>
      <c r="C487" s="103"/>
      <c r="D487" s="103"/>
      <c r="E487" s="103"/>
      <c r="F487" s="103"/>
      <c r="G487" s="103"/>
      <c r="H487" s="103"/>
      <c r="I487" s="103"/>
      <c r="J487" s="103"/>
      <c r="K487" s="103"/>
      <c r="L487" s="103"/>
      <c r="M487" s="103"/>
      <c r="N487" s="103"/>
      <c r="O487" s="103"/>
      <c r="P487" s="103"/>
      <c r="Q487" s="103"/>
      <c r="R487" s="103"/>
      <c r="S487" s="103"/>
      <c r="T487" s="103"/>
      <c r="U487" s="103"/>
      <c r="V487" s="103"/>
      <c r="W487" s="103"/>
      <c r="X487" s="103"/>
      <c r="Y487" s="103"/>
      <c r="Z487" s="103"/>
      <c r="AA487" s="103"/>
      <c r="AB487" s="103"/>
      <c r="AC487" s="103"/>
      <c r="AD487" s="103"/>
      <c r="AE487" s="103"/>
      <c r="AF487" s="103"/>
      <c r="AG487" s="103"/>
    </row>
    <row r="488">
      <c r="A488" s="103"/>
      <c r="B488" s="103"/>
      <c r="C488" s="103"/>
      <c r="D488" s="103"/>
      <c r="E488" s="103"/>
      <c r="F488" s="103"/>
      <c r="G488" s="103"/>
      <c r="H488" s="103"/>
      <c r="I488" s="103"/>
      <c r="J488" s="103"/>
      <c r="K488" s="103"/>
      <c r="L488" s="103"/>
      <c r="M488" s="103"/>
      <c r="N488" s="103"/>
      <c r="O488" s="103"/>
      <c r="P488" s="103"/>
      <c r="Q488" s="103"/>
      <c r="R488" s="103"/>
      <c r="S488" s="103"/>
      <c r="T488" s="103"/>
      <c r="U488" s="103"/>
      <c r="V488" s="103"/>
      <c r="W488" s="103"/>
      <c r="X488" s="103"/>
      <c r="Y488" s="103"/>
      <c r="Z488" s="103"/>
      <c r="AA488" s="103"/>
      <c r="AB488" s="103"/>
      <c r="AC488" s="103"/>
      <c r="AD488" s="103"/>
      <c r="AE488" s="103"/>
      <c r="AF488" s="103"/>
      <c r="AG488" s="103"/>
    </row>
    <row r="489">
      <c r="A489" s="103"/>
      <c r="B489" s="103"/>
      <c r="C489" s="103"/>
      <c r="D489" s="103"/>
      <c r="E489" s="103"/>
      <c r="F489" s="103"/>
      <c r="G489" s="103"/>
      <c r="H489" s="103"/>
      <c r="I489" s="103"/>
      <c r="J489" s="103"/>
      <c r="K489" s="103"/>
      <c r="L489" s="103"/>
      <c r="M489" s="103"/>
      <c r="N489" s="103"/>
      <c r="O489" s="103"/>
      <c r="P489" s="103"/>
      <c r="Q489" s="103"/>
      <c r="R489" s="103"/>
      <c r="S489" s="103"/>
      <c r="T489" s="103"/>
      <c r="U489" s="103"/>
      <c r="V489" s="103"/>
      <c r="W489" s="103"/>
      <c r="X489" s="103"/>
      <c r="Y489" s="103"/>
      <c r="Z489" s="103"/>
      <c r="AA489" s="103"/>
      <c r="AB489" s="103"/>
      <c r="AC489" s="103"/>
      <c r="AD489" s="103"/>
      <c r="AE489" s="103"/>
      <c r="AF489" s="103"/>
      <c r="AG489" s="103"/>
    </row>
    <row r="490">
      <c r="A490" s="103"/>
      <c r="B490" s="103"/>
      <c r="C490" s="103"/>
      <c r="D490" s="103"/>
      <c r="E490" s="103"/>
      <c r="F490" s="103"/>
      <c r="G490" s="103"/>
      <c r="H490" s="103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3"/>
      <c r="V490" s="103"/>
      <c r="W490" s="103"/>
      <c r="X490" s="103"/>
      <c r="Y490" s="103"/>
      <c r="Z490" s="103"/>
      <c r="AA490" s="103"/>
      <c r="AB490" s="103"/>
      <c r="AC490" s="103"/>
      <c r="AD490" s="103"/>
      <c r="AE490" s="103"/>
      <c r="AF490" s="103"/>
      <c r="AG490" s="103"/>
    </row>
    <row r="491">
      <c r="A491" s="103"/>
      <c r="B491" s="103"/>
      <c r="C491" s="103"/>
      <c r="D491" s="103"/>
      <c r="E491" s="103"/>
      <c r="F491" s="103"/>
      <c r="G491" s="103"/>
      <c r="H491" s="103"/>
      <c r="I491" s="103"/>
      <c r="J491" s="103"/>
      <c r="K491" s="103"/>
      <c r="L491" s="103"/>
      <c r="M491" s="103"/>
      <c r="N491" s="103"/>
      <c r="O491" s="103"/>
      <c r="P491" s="103"/>
      <c r="Q491" s="103"/>
      <c r="R491" s="103"/>
      <c r="S491" s="103"/>
      <c r="T491" s="103"/>
      <c r="U491" s="103"/>
      <c r="V491" s="103"/>
      <c r="W491" s="103"/>
      <c r="X491" s="103"/>
      <c r="Y491" s="103"/>
      <c r="Z491" s="103"/>
      <c r="AA491" s="103"/>
      <c r="AB491" s="103"/>
      <c r="AC491" s="103"/>
      <c r="AD491" s="103"/>
      <c r="AE491" s="103"/>
      <c r="AF491" s="103"/>
      <c r="AG491" s="103"/>
    </row>
    <row r="492">
      <c r="A492" s="103"/>
      <c r="B492" s="103"/>
      <c r="C492" s="103"/>
      <c r="D492" s="103"/>
      <c r="E492" s="103"/>
      <c r="F492" s="103"/>
      <c r="G492" s="103"/>
      <c r="H492" s="103"/>
      <c r="I492" s="103"/>
      <c r="J492" s="103"/>
      <c r="K492" s="103"/>
      <c r="L492" s="103"/>
      <c r="M492" s="103"/>
      <c r="N492" s="103"/>
      <c r="O492" s="103"/>
      <c r="P492" s="103"/>
      <c r="Q492" s="103"/>
      <c r="R492" s="103"/>
      <c r="S492" s="103"/>
      <c r="T492" s="103"/>
      <c r="U492" s="103"/>
      <c r="V492" s="103"/>
      <c r="W492" s="103"/>
      <c r="X492" s="103"/>
      <c r="Y492" s="103"/>
      <c r="Z492" s="103"/>
      <c r="AA492" s="103"/>
      <c r="AB492" s="103"/>
      <c r="AC492" s="103"/>
      <c r="AD492" s="103"/>
      <c r="AE492" s="103"/>
      <c r="AF492" s="103"/>
      <c r="AG492" s="103"/>
    </row>
    <row r="493">
      <c r="A493" s="103"/>
      <c r="B493" s="103"/>
      <c r="C493" s="103"/>
      <c r="D493" s="103"/>
      <c r="E493" s="103"/>
      <c r="F493" s="103"/>
      <c r="G493" s="103"/>
      <c r="H493" s="103"/>
      <c r="I493" s="103"/>
      <c r="J493" s="103"/>
      <c r="K493" s="103"/>
      <c r="L493" s="103"/>
      <c r="M493" s="103"/>
      <c r="N493" s="103"/>
      <c r="O493" s="103"/>
      <c r="P493" s="103"/>
      <c r="Q493" s="103"/>
      <c r="R493" s="103"/>
      <c r="S493" s="103"/>
      <c r="T493" s="103"/>
      <c r="U493" s="103"/>
      <c r="V493" s="103"/>
      <c r="W493" s="103"/>
      <c r="X493" s="103"/>
      <c r="Y493" s="103"/>
      <c r="Z493" s="103"/>
      <c r="AA493" s="103"/>
      <c r="AB493" s="103"/>
      <c r="AC493" s="103"/>
      <c r="AD493" s="103"/>
      <c r="AE493" s="103"/>
      <c r="AF493" s="103"/>
      <c r="AG493" s="103"/>
    </row>
    <row r="494">
      <c r="A494" s="103"/>
      <c r="B494" s="103"/>
      <c r="C494" s="103"/>
      <c r="D494" s="103"/>
      <c r="E494" s="103"/>
      <c r="F494" s="103"/>
      <c r="G494" s="103"/>
      <c r="H494" s="103"/>
      <c r="I494" s="103"/>
      <c r="J494" s="103"/>
      <c r="K494" s="103"/>
      <c r="L494" s="103"/>
      <c r="M494" s="103"/>
      <c r="N494" s="103"/>
      <c r="O494" s="103"/>
      <c r="P494" s="103"/>
      <c r="Q494" s="103"/>
      <c r="R494" s="103"/>
      <c r="S494" s="103"/>
      <c r="T494" s="103"/>
      <c r="U494" s="103"/>
      <c r="V494" s="103"/>
      <c r="W494" s="103"/>
      <c r="X494" s="103"/>
      <c r="Y494" s="103"/>
      <c r="Z494" s="103"/>
      <c r="AA494" s="103"/>
      <c r="AB494" s="103"/>
      <c r="AC494" s="103"/>
      <c r="AD494" s="103"/>
      <c r="AE494" s="103"/>
      <c r="AF494" s="103"/>
      <c r="AG494" s="103"/>
    </row>
    <row r="495">
      <c r="A495" s="103"/>
      <c r="B495" s="103"/>
      <c r="C495" s="103"/>
      <c r="D495" s="103"/>
      <c r="E495" s="103"/>
      <c r="F495" s="103"/>
      <c r="G495" s="103"/>
      <c r="H495" s="103"/>
      <c r="I495" s="103"/>
      <c r="J495" s="103"/>
      <c r="K495" s="103"/>
      <c r="L495" s="103"/>
      <c r="M495" s="103"/>
      <c r="N495" s="103"/>
      <c r="O495" s="103"/>
      <c r="P495" s="103"/>
      <c r="Q495" s="103"/>
      <c r="R495" s="103"/>
      <c r="S495" s="103"/>
      <c r="T495" s="103"/>
      <c r="U495" s="103"/>
      <c r="V495" s="103"/>
      <c r="W495" s="103"/>
      <c r="X495" s="103"/>
      <c r="Y495" s="103"/>
      <c r="Z495" s="103"/>
      <c r="AA495" s="103"/>
      <c r="AB495" s="103"/>
      <c r="AC495" s="103"/>
      <c r="AD495" s="103"/>
      <c r="AE495" s="103"/>
      <c r="AF495" s="103"/>
      <c r="AG495" s="103"/>
    </row>
    <row r="496">
      <c r="A496" s="103"/>
      <c r="B496" s="103"/>
      <c r="C496" s="103"/>
      <c r="D496" s="103"/>
      <c r="E496" s="103"/>
      <c r="F496" s="103"/>
      <c r="G496" s="103"/>
      <c r="H496" s="103"/>
      <c r="I496" s="103"/>
      <c r="J496" s="103"/>
      <c r="K496" s="103"/>
      <c r="L496" s="103"/>
      <c r="M496" s="103"/>
      <c r="N496" s="103"/>
      <c r="O496" s="103"/>
      <c r="P496" s="103"/>
      <c r="Q496" s="103"/>
      <c r="R496" s="103"/>
      <c r="S496" s="103"/>
      <c r="T496" s="103"/>
      <c r="U496" s="103"/>
      <c r="V496" s="103"/>
      <c r="W496" s="103"/>
      <c r="X496" s="103"/>
      <c r="Y496" s="103"/>
      <c r="Z496" s="103"/>
      <c r="AA496" s="103"/>
      <c r="AB496" s="103"/>
      <c r="AC496" s="103"/>
      <c r="AD496" s="103"/>
      <c r="AE496" s="103"/>
      <c r="AF496" s="103"/>
      <c r="AG496" s="103"/>
    </row>
    <row r="497">
      <c r="A497" s="103"/>
      <c r="B497" s="103"/>
      <c r="C497" s="103"/>
      <c r="D497" s="103"/>
      <c r="E497" s="103"/>
      <c r="F497" s="103"/>
      <c r="G497" s="103"/>
      <c r="H497" s="103"/>
      <c r="I497" s="103"/>
      <c r="J497" s="103"/>
      <c r="K497" s="103"/>
      <c r="L497" s="103"/>
      <c r="M497" s="103"/>
      <c r="N497" s="103"/>
      <c r="O497" s="103"/>
      <c r="P497" s="103"/>
      <c r="Q497" s="103"/>
      <c r="R497" s="103"/>
      <c r="S497" s="103"/>
      <c r="T497" s="103"/>
      <c r="U497" s="103"/>
      <c r="V497" s="103"/>
      <c r="W497" s="103"/>
      <c r="X497" s="103"/>
      <c r="Y497" s="103"/>
      <c r="Z497" s="103"/>
      <c r="AA497" s="103"/>
      <c r="AB497" s="103"/>
      <c r="AC497" s="103"/>
      <c r="AD497" s="103"/>
      <c r="AE497" s="103"/>
      <c r="AF497" s="103"/>
      <c r="AG497" s="103"/>
    </row>
    <row r="498">
      <c r="A498" s="103"/>
      <c r="B498" s="103"/>
      <c r="C498" s="103"/>
      <c r="D498" s="103"/>
      <c r="E498" s="103"/>
      <c r="F498" s="103"/>
      <c r="G498" s="103"/>
      <c r="H498" s="103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3"/>
      <c r="V498" s="103"/>
      <c r="W498" s="103"/>
      <c r="X498" s="103"/>
      <c r="Y498" s="103"/>
      <c r="Z498" s="103"/>
      <c r="AA498" s="103"/>
      <c r="AB498" s="103"/>
      <c r="AC498" s="103"/>
      <c r="AD498" s="103"/>
      <c r="AE498" s="103"/>
      <c r="AF498" s="103"/>
      <c r="AG498" s="103"/>
    </row>
    <row r="499">
      <c r="A499" s="103"/>
      <c r="B499" s="103"/>
      <c r="C499" s="103"/>
      <c r="D499" s="103"/>
      <c r="E499" s="103"/>
      <c r="F499" s="103"/>
      <c r="G499" s="103"/>
      <c r="H499" s="103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03"/>
      <c r="U499" s="103"/>
      <c r="V499" s="103"/>
      <c r="W499" s="103"/>
      <c r="X499" s="103"/>
      <c r="Y499" s="103"/>
      <c r="Z499" s="103"/>
      <c r="AA499" s="103"/>
      <c r="AB499" s="103"/>
      <c r="AC499" s="103"/>
      <c r="AD499" s="103"/>
      <c r="AE499" s="103"/>
      <c r="AF499" s="103"/>
      <c r="AG499" s="103"/>
    </row>
    <row r="500">
      <c r="A500" s="103"/>
      <c r="B500" s="103"/>
      <c r="C500" s="103"/>
      <c r="D500" s="103"/>
      <c r="E500" s="103"/>
      <c r="F500" s="103"/>
      <c r="G500" s="103"/>
      <c r="H500" s="103"/>
      <c r="I500" s="103"/>
      <c r="J500" s="103"/>
      <c r="K500" s="103"/>
      <c r="L500" s="103"/>
      <c r="M500" s="103"/>
      <c r="N500" s="103"/>
      <c r="O500" s="103"/>
      <c r="P500" s="103"/>
      <c r="Q500" s="103"/>
      <c r="R500" s="103"/>
      <c r="S500" s="103"/>
      <c r="T500" s="103"/>
      <c r="U500" s="103"/>
      <c r="V500" s="103"/>
      <c r="W500" s="103"/>
      <c r="X500" s="103"/>
      <c r="Y500" s="103"/>
      <c r="Z500" s="103"/>
      <c r="AA500" s="103"/>
      <c r="AB500" s="103"/>
      <c r="AC500" s="103"/>
      <c r="AD500" s="103"/>
      <c r="AE500" s="103"/>
      <c r="AF500" s="103"/>
      <c r="AG500" s="103"/>
    </row>
    <row r="501">
      <c r="A501" s="103"/>
      <c r="B501" s="103"/>
      <c r="C501" s="103"/>
      <c r="D501" s="103"/>
      <c r="E501" s="103"/>
      <c r="F501" s="103"/>
      <c r="G501" s="103"/>
      <c r="H501" s="103"/>
      <c r="I501" s="103"/>
      <c r="J501" s="103"/>
      <c r="K501" s="103"/>
      <c r="L501" s="103"/>
      <c r="M501" s="103"/>
      <c r="N501" s="103"/>
      <c r="O501" s="103"/>
      <c r="P501" s="103"/>
      <c r="Q501" s="103"/>
      <c r="R501" s="103"/>
      <c r="S501" s="103"/>
      <c r="T501" s="103"/>
      <c r="U501" s="103"/>
      <c r="V501" s="103"/>
      <c r="W501" s="103"/>
      <c r="X501" s="103"/>
      <c r="Y501" s="103"/>
      <c r="Z501" s="103"/>
      <c r="AA501" s="103"/>
      <c r="AB501" s="103"/>
      <c r="AC501" s="103"/>
      <c r="AD501" s="103"/>
      <c r="AE501" s="103"/>
      <c r="AF501" s="103"/>
      <c r="AG501" s="103"/>
    </row>
    <row r="502">
      <c r="A502" s="103"/>
      <c r="B502" s="103"/>
      <c r="C502" s="103"/>
      <c r="D502" s="103"/>
      <c r="E502" s="103"/>
      <c r="F502" s="103"/>
      <c r="G502" s="103"/>
      <c r="H502" s="103"/>
      <c r="I502" s="103"/>
      <c r="J502" s="103"/>
      <c r="K502" s="103"/>
      <c r="L502" s="103"/>
      <c r="M502" s="103"/>
      <c r="N502" s="103"/>
      <c r="O502" s="103"/>
      <c r="P502" s="103"/>
      <c r="Q502" s="103"/>
      <c r="R502" s="103"/>
      <c r="S502" s="103"/>
      <c r="T502" s="103"/>
      <c r="U502" s="103"/>
      <c r="V502" s="103"/>
      <c r="W502" s="103"/>
      <c r="X502" s="103"/>
      <c r="Y502" s="103"/>
      <c r="Z502" s="103"/>
      <c r="AA502" s="103"/>
      <c r="AB502" s="103"/>
      <c r="AC502" s="103"/>
      <c r="AD502" s="103"/>
      <c r="AE502" s="103"/>
      <c r="AF502" s="103"/>
      <c r="AG502" s="103"/>
    </row>
    <row r="503">
      <c r="A503" s="103"/>
      <c r="B503" s="103"/>
      <c r="C503" s="103"/>
      <c r="D503" s="103"/>
      <c r="E503" s="103"/>
      <c r="F503" s="103"/>
      <c r="G503" s="103"/>
      <c r="H503" s="103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03"/>
      <c r="U503" s="103"/>
      <c r="V503" s="103"/>
      <c r="W503" s="103"/>
      <c r="X503" s="103"/>
      <c r="Y503" s="103"/>
      <c r="Z503" s="103"/>
      <c r="AA503" s="103"/>
      <c r="AB503" s="103"/>
      <c r="AC503" s="103"/>
      <c r="AD503" s="103"/>
      <c r="AE503" s="103"/>
      <c r="AF503" s="103"/>
      <c r="AG503" s="103"/>
    </row>
    <row r="504">
      <c r="A504" s="103"/>
      <c r="B504" s="103"/>
      <c r="C504" s="103"/>
      <c r="D504" s="103"/>
      <c r="E504" s="103"/>
      <c r="F504" s="103"/>
      <c r="G504" s="103"/>
      <c r="H504" s="103"/>
      <c r="I504" s="103"/>
      <c r="J504" s="103"/>
      <c r="K504" s="103"/>
      <c r="L504" s="103"/>
      <c r="M504" s="103"/>
      <c r="N504" s="103"/>
      <c r="O504" s="103"/>
      <c r="P504" s="103"/>
      <c r="Q504" s="103"/>
      <c r="R504" s="103"/>
      <c r="S504" s="103"/>
      <c r="T504" s="103"/>
      <c r="U504" s="103"/>
      <c r="V504" s="103"/>
      <c r="W504" s="103"/>
      <c r="X504" s="103"/>
      <c r="Y504" s="103"/>
      <c r="Z504" s="103"/>
      <c r="AA504" s="103"/>
      <c r="AB504" s="103"/>
      <c r="AC504" s="103"/>
      <c r="AD504" s="103"/>
      <c r="AE504" s="103"/>
      <c r="AF504" s="103"/>
      <c r="AG504" s="103"/>
    </row>
    <row r="505">
      <c r="A505" s="103"/>
      <c r="B505" s="103"/>
      <c r="C505" s="103"/>
      <c r="D505" s="103"/>
      <c r="E505" s="103"/>
      <c r="F505" s="103"/>
      <c r="G505" s="103"/>
      <c r="H505" s="103"/>
      <c r="I505" s="103"/>
      <c r="J505" s="103"/>
      <c r="K505" s="103"/>
      <c r="L505" s="103"/>
      <c r="M505" s="103"/>
      <c r="N505" s="103"/>
      <c r="O505" s="103"/>
      <c r="P505" s="103"/>
      <c r="Q505" s="103"/>
      <c r="R505" s="103"/>
      <c r="S505" s="103"/>
      <c r="T505" s="103"/>
      <c r="U505" s="103"/>
      <c r="V505" s="103"/>
      <c r="W505" s="103"/>
      <c r="X505" s="103"/>
      <c r="Y505" s="103"/>
      <c r="Z505" s="103"/>
      <c r="AA505" s="103"/>
      <c r="AB505" s="103"/>
      <c r="AC505" s="103"/>
      <c r="AD505" s="103"/>
      <c r="AE505" s="103"/>
      <c r="AF505" s="103"/>
      <c r="AG505" s="103"/>
    </row>
    <row r="506">
      <c r="A506" s="103"/>
      <c r="B506" s="103"/>
      <c r="C506" s="103"/>
      <c r="D506" s="103"/>
      <c r="E506" s="103"/>
      <c r="F506" s="103"/>
      <c r="G506" s="103"/>
      <c r="H506" s="103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3"/>
      <c r="V506" s="103"/>
      <c r="W506" s="103"/>
      <c r="X506" s="103"/>
      <c r="Y506" s="103"/>
      <c r="Z506" s="103"/>
      <c r="AA506" s="103"/>
      <c r="AB506" s="103"/>
      <c r="AC506" s="103"/>
      <c r="AD506" s="103"/>
      <c r="AE506" s="103"/>
      <c r="AF506" s="103"/>
      <c r="AG506" s="103"/>
    </row>
    <row r="507">
      <c r="A507" s="103"/>
      <c r="B507" s="103"/>
      <c r="C507" s="103"/>
      <c r="D507" s="103"/>
      <c r="E507" s="103"/>
      <c r="F507" s="103"/>
      <c r="G507" s="103"/>
      <c r="H507" s="103"/>
      <c r="I507" s="103"/>
      <c r="J507" s="103"/>
      <c r="K507" s="103"/>
      <c r="L507" s="103"/>
      <c r="M507" s="103"/>
      <c r="N507" s="103"/>
      <c r="O507" s="103"/>
      <c r="P507" s="103"/>
      <c r="Q507" s="103"/>
      <c r="R507" s="103"/>
      <c r="S507" s="103"/>
      <c r="T507" s="103"/>
      <c r="U507" s="103"/>
      <c r="V507" s="103"/>
      <c r="W507" s="103"/>
      <c r="X507" s="103"/>
      <c r="Y507" s="103"/>
      <c r="Z507" s="103"/>
      <c r="AA507" s="103"/>
      <c r="AB507" s="103"/>
      <c r="AC507" s="103"/>
      <c r="AD507" s="103"/>
      <c r="AE507" s="103"/>
      <c r="AF507" s="103"/>
      <c r="AG507" s="103"/>
    </row>
    <row r="508">
      <c r="A508" s="103"/>
      <c r="B508" s="103"/>
      <c r="C508" s="103"/>
      <c r="D508" s="103"/>
      <c r="E508" s="103"/>
      <c r="F508" s="103"/>
      <c r="G508" s="103"/>
      <c r="H508" s="103"/>
      <c r="I508" s="103"/>
      <c r="J508" s="103"/>
      <c r="K508" s="103"/>
      <c r="L508" s="103"/>
      <c r="M508" s="103"/>
      <c r="N508" s="103"/>
      <c r="O508" s="103"/>
      <c r="P508" s="103"/>
      <c r="Q508" s="103"/>
      <c r="R508" s="103"/>
      <c r="S508" s="103"/>
      <c r="T508" s="103"/>
      <c r="U508" s="103"/>
      <c r="V508" s="103"/>
      <c r="W508" s="103"/>
      <c r="X508" s="103"/>
      <c r="Y508" s="103"/>
      <c r="Z508" s="103"/>
      <c r="AA508" s="103"/>
      <c r="AB508" s="103"/>
      <c r="AC508" s="103"/>
      <c r="AD508" s="103"/>
      <c r="AE508" s="103"/>
      <c r="AF508" s="103"/>
      <c r="AG508" s="103"/>
    </row>
    <row r="509">
      <c r="A509" s="103"/>
      <c r="B509" s="103"/>
      <c r="C509" s="103"/>
      <c r="D509" s="103"/>
      <c r="E509" s="103"/>
      <c r="F509" s="103"/>
      <c r="G509" s="103"/>
      <c r="H509" s="103"/>
      <c r="I509" s="103"/>
      <c r="J509" s="103"/>
      <c r="K509" s="103"/>
      <c r="L509" s="103"/>
      <c r="M509" s="103"/>
      <c r="N509" s="103"/>
      <c r="O509" s="103"/>
      <c r="P509" s="103"/>
      <c r="Q509" s="103"/>
      <c r="R509" s="103"/>
      <c r="S509" s="103"/>
      <c r="T509" s="103"/>
      <c r="U509" s="103"/>
      <c r="V509" s="103"/>
      <c r="W509" s="103"/>
      <c r="X509" s="103"/>
      <c r="Y509" s="103"/>
      <c r="Z509" s="103"/>
      <c r="AA509" s="103"/>
      <c r="AB509" s="103"/>
      <c r="AC509" s="103"/>
      <c r="AD509" s="103"/>
      <c r="AE509" s="103"/>
      <c r="AF509" s="103"/>
      <c r="AG509" s="103"/>
    </row>
    <row r="510">
      <c r="A510" s="103"/>
      <c r="B510" s="103"/>
      <c r="C510" s="103"/>
      <c r="D510" s="103"/>
      <c r="E510" s="103"/>
      <c r="F510" s="103"/>
      <c r="G510" s="103"/>
      <c r="H510" s="103"/>
      <c r="I510" s="103"/>
      <c r="J510" s="103"/>
      <c r="K510" s="103"/>
      <c r="L510" s="103"/>
      <c r="M510" s="103"/>
      <c r="N510" s="103"/>
      <c r="O510" s="103"/>
      <c r="P510" s="103"/>
      <c r="Q510" s="103"/>
      <c r="R510" s="103"/>
      <c r="S510" s="103"/>
      <c r="T510" s="103"/>
      <c r="U510" s="103"/>
      <c r="V510" s="103"/>
      <c r="W510" s="103"/>
      <c r="X510" s="103"/>
      <c r="Y510" s="103"/>
      <c r="Z510" s="103"/>
      <c r="AA510" s="103"/>
      <c r="AB510" s="103"/>
      <c r="AC510" s="103"/>
      <c r="AD510" s="103"/>
      <c r="AE510" s="103"/>
      <c r="AF510" s="103"/>
      <c r="AG510" s="103"/>
    </row>
    <row r="511">
      <c r="A511" s="103"/>
      <c r="B511" s="103"/>
      <c r="C511" s="103"/>
      <c r="D511" s="103"/>
      <c r="E511" s="103"/>
      <c r="F511" s="103"/>
      <c r="G511" s="103"/>
      <c r="H511" s="103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03"/>
      <c r="U511" s="103"/>
      <c r="V511" s="103"/>
      <c r="W511" s="103"/>
      <c r="X511" s="103"/>
      <c r="Y511" s="103"/>
      <c r="Z511" s="103"/>
      <c r="AA511" s="103"/>
      <c r="AB511" s="103"/>
      <c r="AC511" s="103"/>
      <c r="AD511" s="103"/>
      <c r="AE511" s="103"/>
      <c r="AF511" s="103"/>
      <c r="AG511" s="103"/>
    </row>
    <row r="512">
      <c r="A512" s="103"/>
      <c r="B512" s="103"/>
      <c r="C512" s="103"/>
      <c r="D512" s="103"/>
      <c r="E512" s="103"/>
      <c r="F512" s="103"/>
      <c r="G512" s="103"/>
      <c r="H512" s="103"/>
      <c r="I512" s="103"/>
      <c r="J512" s="103"/>
      <c r="K512" s="103"/>
      <c r="L512" s="103"/>
      <c r="M512" s="103"/>
      <c r="N512" s="103"/>
      <c r="O512" s="103"/>
      <c r="P512" s="103"/>
      <c r="Q512" s="103"/>
      <c r="R512" s="103"/>
      <c r="S512" s="103"/>
      <c r="T512" s="103"/>
      <c r="U512" s="103"/>
      <c r="V512" s="103"/>
      <c r="W512" s="103"/>
      <c r="X512" s="103"/>
      <c r="Y512" s="103"/>
      <c r="Z512" s="103"/>
      <c r="AA512" s="103"/>
      <c r="AB512" s="103"/>
      <c r="AC512" s="103"/>
      <c r="AD512" s="103"/>
      <c r="AE512" s="103"/>
      <c r="AF512" s="103"/>
      <c r="AG512" s="103"/>
    </row>
    <row r="513">
      <c r="A513" s="103"/>
      <c r="B513" s="103"/>
      <c r="C513" s="103"/>
      <c r="D513" s="103"/>
      <c r="E513" s="103"/>
      <c r="F513" s="103"/>
      <c r="G513" s="103"/>
      <c r="H513" s="103"/>
      <c r="I513" s="103"/>
      <c r="J513" s="103"/>
      <c r="K513" s="103"/>
      <c r="L513" s="103"/>
      <c r="M513" s="103"/>
      <c r="N513" s="103"/>
      <c r="O513" s="103"/>
      <c r="P513" s="103"/>
      <c r="Q513" s="103"/>
      <c r="R513" s="103"/>
      <c r="S513" s="103"/>
      <c r="T513" s="103"/>
      <c r="U513" s="103"/>
      <c r="V513" s="103"/>
      <c r="W513" s="103"/>
      <c r="X513" s="103"/>
      <c r="Y513" s="103"/>
      <c r="Z513" s="103"/>
      <c r="AA513" s="103"/>
      <c r="AB513" s="103"/>
      <c r="AC513" s="103"/>
      <c r="AD513" s="103"/>
      <c r="AE513" s="103"/>
      <c r="AF513" s="103"/>
      <c r="AG513" s="103"/>
    </row>
    <row r="514">
      <c r="A514" s="103"/>
      <c r="B514" s="103"/>
      <c r="C514" s="103"/>
      <c r="D514" s="103"/>
      <c r="E514" s="103"/>
      <c r="F514" s="103"/>
      <c r="G514" s="103"/>
      <c r="H514" s="103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3"/>
      <c r="V514" s="103"/>
      <c r="W514" s="103"/>
      <c r="X514" s="103"/>
      <c r="Y514" s="103"/>
      <c r="Z514" s="103"/>
      <c r="AA514" s="103"/>
      <c r="AB514" s="103"/>
      <c r="AC514" s="103"/>
      <c r="AD514" s="103"/>
      <c r="AE514" s="103"/>
      <c r="AF514" s="103"/>
      <c r="AG514" s="103"/>
    </row>
    <row r="515">
      <c r="A515" s="103"/>
      <c r="B515" s="103"/>
      <c r="C515" s="103"/>
      <c r="D515" s="103"/>
      <c r="E515" s="103"/>
      <c r="F515" s="103"/>
      <c r="G515" s="103"/>
      <c r="H515" s="103"/>
      <c r="I515" s="103"/>
      <c r="J515" s="103"/>
      <c r="K515" s="103"/>
      <c r="L515" s="103"/>
      <c r="M515" s="103"/>
      <c r="N515" s="103"/>
      <c r="O515" s="103"/>
      <c r="P515" s="103"/>
      <c r="Q515" s="103"/>
      <c r="R515" s="103"/>
      <c r="S515" s="103"/>
      <c r="T515" s="103"/>
      <c r="U515" s="103"/>
      <c r="V515" s="103"/>
      <c r="W515" s="103"/>
      <c r="X515" s="103"/>
      <c r="Y515" s="103"/>
      <c r="Z515" s="103"/>
      <c r="AA515" s="103"/>
      <c r="AB515" s="103"/>
      <c r="AC515" s="103"/>
      <c r="AD515" s="103"/>
      <c r="AE515" s="103"/>
      <c r="AF515" s="103"/>
      <c r="AG515" s="103"/>
    </row>
    <row r="516">
      <c r="A516" s="103"/>
      <c r="B516" s="103"/>
      <c r="C516" s="103"/>
      <c r="D516" s="103"/>
      <c r="E516" s="103"/>
      <c r="F516" s="103"/>
      <c r="G516" s="103"/>
      <c r="H516" s="103"/>
      <c r="I516" s="103"/>
      <c r="J516" s="103"/>
      <c r="K516" s="103"/>
      <c r="L516" s="103"/>
      <c r="M516" s="103"/>
      <c r="N516" s="103"/>
      <c r="O516" s="103"/>
      <c r="P516" s="103"/>
      <c r="Q516" s="103"/>
      <c r="R516" s="103"/>
      <c r="S516" s="103"/>
      <c r="T516" s="103"/>
      <c r="U516" s="103"/>
      <c r="V516" s="103"/>
      <c r="W516" s="103"/>
      <c r="X516" s="103"/>
      <c r="Y516" s="103"/>
      <c r="Z516" s="103"/>
      <c r="AA516" s="103"/>
      <c r="AB516" s="103"/>
      <c r="AC516" s="103"/>
      <c r="AD516" s="103"/>
      <c r="AE516" s="103"/>
      <c r="AF516" s="103"/>
      <c r="AG516" s="103"/>
    </row>
    <row r="517">
      <c r="A517" s="103"/>
      <c r="B517" s="103"/>
      <c r="C517" s="103"/>
      <c r="D517" s="103"/>
      <c r="E517" s="103"/>
      <c r="F517" s="103"/>
      <c r="G517" s="103"/>
      <c r="H517" s="103"/>
      <c r="I517" s="103"/>
      <c r="J517" s="103"/>
      <c r="K517" s="103"/>
      <c r="L517" s="103"/>
      <c r="M517" s="103"/>
      <c r="N517" s="103"/>
      <c r="O517" s="103"/>
      <c r="P517" s="103"/>
      <c r="Q517" s="103"/>
      <c r="R517" s="103"/>
      <c r="S517" s="103"/>
      <c r="T517" s="103"/>
      <c r="U517" s="103"/>
      <c r="V517" s="103"/>
      <c r="W517" s="103"/>
      <c r="X517" s="103"/>
      <c r="Y517" s="103"/>
      <c r="Z517" s="103"/>
      <c r="AA517" s="103"/>
      <c r="AB517" s="103"/>
      <c r="AC517" s="103"/>
      <c r="AD517" s="103"/>
      <c r="AE517" s="103"/>
      <c r="AF517" s="103"/>
      <c r="AG517" s="103"/>
    </row>
    <row r="518">
      <c r="A518" s="103"/>
      <c r="B518" s="103"/>
      <c r="C518" s="103"/>
      <c r="D518" s="103"/>
      <c r="E518" s="103"/>
      <c r="F518" s="103"/>
      <c r="G518" s="103"/>
      <c r="H518" s="103"/>
      <c r="I518" s="103"/>
      <c r="J518" s="103"/>
      <c r="K518" s="103"/>
      <c r="L518" s="103"/>
      <c r="M518" s="103"/>
      <c r="N518" s="103"/>
      <c r="O518" s="103"/>
      <c r="P518" s="103"/>
      <c r="Q518" s="103"/>
      <c r="R518" s="103"/>
      <c r="S518" s="103"/>
      <c r="T518" s="103"/>
      <c r="U518" s="103"/>
      <c r="V518" s="103"/>
      <c r="W518" s="103"/>
      <c r="X518" s="103"/>
      <c r="Y518" s="103"/>
      <c r="Z518" s="103"/>
      <c r="AA518" s="103"/>
      <c r="AB518" s="103"/>
      <c r="AC518" s="103"/>
      <c r="AD518" s="103"/>
      <c r="AE518" s="103"/>
      <c r="AF518" s="103"/>
      <c r="AG518" s="103"/>
    </row>
    <row r="519">
      <c r="A519" s="103"/>
      <c r="B519" s="103"/>
      <c r="C519" s="103"/>
      <c r="D519" s="103"/>
      <c r="E519" s="103"/>
      <c r="F519" s="103"/>
      <c r="G519" s="103"/>
      <c r="H519" s="103"/>
      <c r="I519" s="103"/>
      <c r="J519" s="103"/>
      <c r="K519" s="103"/>
      <c r="L519" s="103"/>
      <c r="M519" s="103"/>
      <c r="N519" s="103"/>
      <c r="O519" s="103"/>
      <c r="P519" s="103"/>
      <c r="Q519" s="103"/>
      <c r="R519" s="103"/>
      <c r="S519" s="103"/>
      <c r="T519" s="103"/>
      <c r="U519" s="103"/>
      <c r="V519" s="103"/>
      <c r="W519" s="103"/>
      <c r="X519" s="103"/>
      <c r="Y519" s="103"/>
      <c r="Z519" s="103"/>
      <c r="AA519" s="103"/>
      <c r="AB519" s="103"/>
      <c r="AC519" s="103"/>
      <c r="AD519" s="103"/>
      <c r="AE519" s="103"/>
      <c r="AF519" s="103"/>
      <c r="AG519" s="103"/>
    </row>
    <row r="520">
      <c r="A520" s="103"/>
      <c r="B520" s="103"/>
      <c r="C520" s="103"/>
      <c r="D520" s="103"/>
      <c r="E520" s="103"/>
      <c r="F520" s="103"/>
      <c r="G520" s="103"/>
      <c r="H520" s="103"/>
      <c r="I520" s="103"/>
      <c r="J520" s="103"/>
      <c r="K520" s="103"/>
      <c r="L520" s="103"/>
      <c r="M520" s="103"/>
      <c r="N520" s="103"/>
      <c r="O520" s="103"/>
      <c r="P520" s="103"/>
      <c r="Q520" s="103"/>
      <c r="R520" s="103"/>
      <c r="S520" s="103"/>
      <c r="T520" s="103"/>
      <c r="U520" s="103"/>
      <c r="V520" s="103"/>
      <c r="W520" s="103"/>
      <c r="X520" s="103"/>
      <c r="Y520" s="103"/>
      <c r="Z520" s="103"/>
      <c r="AA520" s="103"/>
      <c r="AB520" s="103"/>
      <c r="AC520" s="103"/>
      <c r="AD520" s="103"/>
      <c r="AE520" s="103"/>
      <c r="AF520" s="103"/>
      <c r="AG520" s="103"/>
    </row>
    <row r="521">
      <c r="A521" s="103"/>
      <c r="B521" s="103"/>
      <c r="C521" s="103"/>
      <c r="D521" s="103"/>
      <c r="E521" s="103"/>
      <c r="F521" s="103"/>
      <c r="G521" s="103"/>
      <c r="H521" s="103"/>
      <c r="I521" s="103"/>
      <c r="J521" s="103"/>
      <c r="K521" s="103"/>
      <c r="L521" s="103"/>
      <c r="M521" s="103"/>
      <c r="N521" s="103"/>
      <c r="O521" s="103"/>
      <c r="P521" s="103"/>
      <c r="Q521" s="103"/>
      <c r="R521" s="103"/>
      <c r="S521" s="103"/>
      <c r="T521" s="103"/>
      <c r="U521" s="103"/>
      <c r="V521" s="103"/>
      <c r="W521" s="103"/>
      <c r="X521" s="103"/>
      <c r="Y521" s="103"/>
      <c r="Z521" s="103"/>
      <c r="AA521" s="103"/>
      <c r="AB521" s="103"/>
      <c r="AC521" s="103"/>
      <c r="AD521" s="103"/>
      <c r="AE521" s="103"/>
      <c r="AF521" s="103"/>
      <c r="AG521" s="103"/>
    </row>
    <row r="522">
      <c r="A522" s="103"/>
      <c r="B522" s="103"/>
      <c r="C522" s="103"/>
      <c r="D522" s="103"/>
      <c r="E522" s="103"/>
      <c r="F522" s="103"/>
      <c r="G522" s="103"/>
      <c r="H522" s="103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3"/>
      <c r="V522" s="103"/>
      <c r="W522" s="103"/>
      <c r="X522" s="103"/>
      <c r="Y522" s="103"/>
      <c r="Z522" s="103"/>
      <c r="AA522" s="103"/>
      <c r="AB522" s="103"/>
      <c r="AC522" s="103"/>
      <c r="AD522" s="103"/>
      <c r="AE522" s="103"/>
      <c r="AF522" s="103"/>
      <c r="AG522" s="103"/>
    </row>
    <row r="523">
      <c r="A523" s="103"/>
      <c r="B523" s="103"/>
      <c r="C523" s="103"/>
      <c r="D523" s="103"/>
      <c r="E523" s="103"/>
      <c r="F523" s="103"/>
      <c r="G523" s="103"/>
      <c r="H523" s="103"/>
      <c r="I523" s="103"/>
      <c r="J523" s="103"/>
      <c r="K523" s="103"/>
      <c r="L523" s="103"/>
      <c r="M523" s="103"/>
      <c r="N523" s="103"/>
      <c r="O523" s="103"/>
      <c r="P523" s="103"/>
      <c r="Q523" s="103"/>
      <c r="R523" s="103"/>
      <c r="S523" s="103"/>
      <c r="T523" s="103"/>
      <c r="U523" s="103"/>
      <c r="V523" s="103"/>
      <c r="W523" s="103"/>
      <c r="X523" s="103"/>
      <c r="Y523" s="103"/>
      <c r="Z523" s="103"/>
      <c r="AA523" s="103"/>
      <c r="AB523" s="103"/>
      <c r="AC523" s="103"/>
      <c r="AD523" s="103"/>
      <c r="AE523" s="103"/>
      <c r="AF523" s="103"/>
      <c r="AG523" s="103"/>
    </row>
    <row r="524">
      <c r="A524" s="103"/>
      <c r="B524" s="103"/>
      <c r="C524" s="103"/>
      <c r="D524" s="103"/>
      <c r="E524" s="103"/>
      <c r="F524" s="103"/>
      <c r="G524" s="103"/>
      <c r="H524" s="103"/>
      <c r="I524" s="103"/>
      <c r="J524" s="103"/>
      <c r="K524" s="103"/>
      <c r="L524" s="103"/>
      <c r="M524" s="103"/>
      <c r="N524" s="103"/>
      <c r="O524" s="103"/>
      <c r="P524" s="103"/>
      <c r="Q524" s="103"/>
      <c r="R524" s="103"/>
      <c r="S524" s="103"/>
      <c r="T524" s="103"/>
      <c r="U524" s="103"/>
      <c r="V524" s="103"/>
      <c r="W524" s="103"/>
      <c r="X524" s="103"/>
      <c r="Y524" s="103"/>
      <c r="Z524" s="103"/>
      <c r="AA524" s="103"/>
      <c r="AB524" s="103"/>
      <c r="AC524" s="103"/>
      <c r="AD524" s="103"/>
      <c r="AE524" s="103"/>
      <c r="AF524" s="103"/>
      <c r="AG524" s="103"/>
    </row>
    <row r="525">
      <c r="A525" s="103"/>
      <c r="B525" s="103"/>
      <c r="C525" s="103"/>
      <c r="D525" s="103"/>
      <c r="E525" s="103"/>
      <c r="F525" s="103"/>
      <c r="G525" s="103"/>
      <c r="H525" s="103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3"/>
      <c r="V525" s="103"/>
      <c r="W525" s="103"/>
      <c r="X525" s="103"/>
      <c r="Y525" s="103"/>
      <c r="Z525" s="103"/>
      <c r="AA525" s="103"/>
      <c r="AB525" s="103"/>
      <c r="AC525" s="103"/>
      <c r="AD525" s="103"/>
      <c r="AE525" s="103"/>
      <c r="AF525" s="103"/>
      <c r="AG525" s="103"/>
    </row>
    <row r="526">
      <c r="A526" s="103"/>
      <c r="B526" s="103"/>
      <c r="C526" s="103"/>
      <c r="D526" s="103"/>
      <c r="E526" s="103"/>
      <c r="F526" s="103"/>
      <c r="G526" s="103"/>
      <c r="H526" s="103"/>
      <c r="I526" s="103"/>
      <c r="J526" s="103"/>
      <c r="K526" s="103"/>
      <c r="L526" s="103"/>
      <c r="M526" s="103"/>
      <c r="N526" s="103"/>
      <c r="O526" s="103"/>
      <c r="P526" s="103"/>
      <c r="Q526" s="103"/>
      <c r="R526" s="103"/>
      <c r="S526" s="103"/>
      <c r="T526" s="103"/>
      <c r="U526" s="103"/>
      <c r="V526" s="103"/>
      <c r="W526" s="103"/>
      <c r="X526" s="103"/>
      <c r="Y526" s="103"/>
      <c r="Z526" s="103"/>
      <c r="AA526" s="103"/>
      <c r="AB526" s="103"/>
      <c r="AC526" s="103"/>
      <c r="AD526" s="103"/>
      <c r="AE526" s="103"/>
      <c r="AF526" s="103"/>
      <c r="AG526" s="103"/>
    </row>
    <row r="527">
      <c r="A527" s="103"/>
      <c r="B527" s="103"/>
      <c r="C527" s="103"/>
      <c r="D527" s="103"/>
      <c r="E527" s="103"/>
      <c r="F527" s="103"/>
      <c r="G527" s="103"/>
      <c r="H527" s="103"/>
      <c r="I527" s="103"/>
      <c r="J527" s="103"/>
      <c r="K527" s="103"/>
      <c r="L527" s="103"/>
      <c r="M527" s="103"/>
      <c r="N527" s="103"/>
      <c r="O527" s="103"/>
      <c r="P527" s="103"/>
      <c r="Q527" s="103"/>
      <c r="R527" s="103"/>
      <c r="S527" s="103"/>
      <c r="T527" s="103"/>
      <c r="U527" s="103"/>
      <c r="V527" s="103"/>
      <c r="W527" s="103"/>
      <c r="X527" s="103"/>
      <c r="Y527" s="103"/>
      <c r="Z527" s="103"/>
      <c r="AA527" s="103"/>
      <c r="AB527" s="103"/>
      <c r="AC527" s="103"/>
      <c r="AD527" s="103"/>
      <c r="AE527" s="103"/>
      <c r="AF527" s="103"/>
      <c r="AG527" s="103"/>
    </row>
    <row r="528">
      <c r="A528" s="103"/>
      <c r="B528" s="103"/>
      <c r="C528" s="103"/>
      <c r="D528" s="103"/>
      <c r="E528" s="103"/>
      <c r="F528" s="103"/>
      <c r="G528" s="103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3"/>
      <c r="V528" s="103"/>
      <c r="W528" s="103"/>
      <c r="X528" s="103"/>
      <c r="Y528" s="103"/>
      <c r="Z528" s="103"/>
      <c r="AA528" s="103"/>
      <c r="AB528" s="103"/>
      <c r="AC528" s="103"/>
      <c r="AD528" s="103"/>
      <c r="AE528" s="103"/>
      <c r="AF528" s="103"/>
      <c r="AG528" s="103"/>
    </row>
    <row r="529">
      <c r="A529" s="103"/>
      <c r="B529" s="103"/>
      <c r="C529" s="103"/>
      <c r="D529" s="103"/>
      <c r="E529" s="103"/>
      <c r="F529" s="103"/>
      <c r="G529" s="103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3"/>
      <c r="V529" s="103"/>
      <c r="W529" s="103"/>
      <c r="X529" s="103"/>
      <c r="Y529" s="103"/>
      <c r="Z529" s="103"/>
      <c r="AA529" s="103"/>
      <c r="AB529" s="103"/>
      <c r="AC529" s="103"/>
      <c r="AD529" s="103"/>
      <c r="AE529" s="103"/>
      <c r="AF529" s="103"/>
      <c r="AG529" s="103"/>
    </row>
    <row r="530">
      <c r="A530" s="103"/>
      <c r="B530" s="103"/>
      <c r="C530" s="103"/>
      <c r="D530" s="103"/>
      <c r="E530" s="103"/>
      <c r="F530" s="103"/>
      <c r="G530" s="103"/>
      <c r="H530" s="103"/>
      <c r="I530" s="103"/>
      <c r="J530" s="103"/>
      <c r="K530" s="103"/>
      <c r="L530" s="103"/>
      <c r="M530" s="103"/>
      <c r="N530" s="103"/>
      <c r="O530" s="103"/>
      <c r="P530" s="103"/>
      <c r="Q530" s="103"/>
      <c r="R530" s="103"/>
      <c r="S530" s="103"/>
      <c r="T530" s="103"/>
      <c r="U530" s="103"/>
      <c r="V530" s="103"/>
      <c r="W530" s="103"/>
      <c r="X530" s="103"/>
      <c r="Y530" s="103"/>
      <c r="Z530" s="103"/>
      <c r="AA530" s="103"/>
      <c r="AB530" s="103"/>
      <c r="AC530" s="103"/>
      <c r="AD530" s="103"/>
      <c r="AE530" s="103"/>
      <c r="AF530" s="103"/>
      <c r="AG530" s="103"/>
    </row>
    <row r="531">
      <c r="A531" s="103"/>
      <c r="B531" s="103"/>
      <c r="C531" s="103"/>
      <c r="D531" s="103"/>
      <c r="E531" s="103"/>
      <c r="F531" s="103"/>
      <c r="G531" s="103"/>
      <c r="H531" s="103"/>
      <c r="I531" s="103"/>
      <c r="J531" s="103"/>
      <c r="K531" s="103"/>
      <c r="L531" s="103"/>
      <c r="M531" s="103"/>
      <c r="N531" s="103"/>
      <c r="O531" s="103"/>
      <c r="P531" s="103"/>
      <c r="Q531" s="103"/>
      <c r="R531" s="103"/>
      <c r="S531" s="103"/>
      <c r="T531" s="103"/>
      <c r="U531" s="103"/>
      <c r="V531" s="103"/>
      <c r="W531" s="103"/>
      <c r="X531" s="103"/>
      <c r="Y531" s="103"/>
      <c r="Z531" s="103"/>
      <c r="AA531" s="103"/>
      <c r="AB531" s="103"/>
      <c r="AC531" s="103"/>
      <c r="AD531" s="103"/>
      <c r="AE531" s="103"/>
      <c r="AF531" s="103"/>
      <c r="AG531" s="103"/>
    </row>
    <row r="532">
      <c r="A532" s="103"/>
      <c r="B532" s="103"/>
      <c r="C532" s="103"/>
      <c r="D532" s="103"/>
      <c r="E532" s="103"/>
      <c r="F532" s="103"/>
      <c r="G532" s="103"/>
      <c r="H532" s="103"/>
      <c r="I532" s="103"/>
      <c r="J532" s="103"/>
      <c r="K532" s="103"/>
      <c r="L532" s="103"/>
      <c r="M532" s="103"/>
      <c r="N532" s="103"/>
      <c r="O532" s="103"/>
      <c r="P532" s="103"/>
      <c r="Q532" s="103"/>
      <c r="R532" s="103"/>
      <c r="S532" s="103"/>
      <c r="T532" s="103"/>
      <c r="U532" s="103"/>
      <c r="V532" s="103"/>
      <c r="W532" s="103"/>
      <c r="X532" s="103"/>
      <c r="Y532" s="103"/>
      <c r="Z532" s="103"/>
      <c r="AA532" s="103"/>
      <c r="AB532" s="103"/>
      <c r="AC532" s="103"/>
      <c r="AD532" s="103"/>
      <c r="AE532" s="103"/>
      <c r="AF532" s="103"/>
      <c r="AG532" s="103"/>
    </row>
    <row r="533">
      <c r="A533" s="103"/>
      <c r="B533" s="103"/>
      <c r="C533" s="103"/>
      <c r="D533" s="103"/>
      <c r="E533" s="103"/>
      <c r="F533" s="103"/>
      <c r="G533" s="103"/>
      <c r="H533" s="103"/>
      <c r="I533" s="103"/>
      <c r="J533" s="103"/>
      <c r="K533" s="103"/>
      <c r="L533" s="103"/>
      <c r="M533" s="103"/>
      <c r="N533" s="103"/>
      <c r="O533" s="103"/>
      <c r="P533" s="103"/>
      <c r="Q533" s="103"/>
      <c r="R533" s="103"/>
      <c r="S533" s="103"/>
      <c r="T533" s="103"/>
      <c r="U533" s="103"/>
      <c r="V533" s="103"/>
      <c r="W533" s="103"/>
      <c r="X533" s="103"/>
      <c r="Y533" s="103"/>
      <c r="Z533" s="103"/>
      <c r="AA533" s="103"/>
      <c r="AB533" s="103"/>
      <c r="AC533" s="103"/>
      <c r="AD533" s="103"/>
      <c r="AE533" s="103"/>
      <c r="AF533" s="103"/>
      <c r="AG533" s="103"/>
    </row>
    <row r="534">
      <c r="A534" s="103"/>
      <c r="B534" s="103"/>
      <c r="C534" s="103"/>
      <c r="D534" s="103"/>
      <c r="E534" s="103"/>
      <c r="F534" s="103"/>
      <c r="G534" s="103"/>
      <c r="H534" s="103"/>
      <c r="I534" s="103"/>
      <c r="J534" s="103"/>
      <c r="K534" s="103"/>
      <c r="L534" s="103"/>
      <c r="M534" s="103"/>
      <c r="N534" s="103"/>
      <c r="O534" s="103"/>
      <c r="P534" s="103"/>
      <c r="Q534" s="103"/>
      <c r="R534" s="103"/>
      <c r="S534" s="103"/>
      <c r="T534" s="103"/>
      <c r="U534" s="103"/>
      <c r="V534" s="103"/>
      <c r="W534" s="103"/>
      <c r="X534" s="103"/>
      <c r="Y534" s="103"/>
      <c r="Z534" s="103"/>
      <c r="AA534" s="103"/>
      <c r="AB534" s="103"/>
      <c r="AC534" s="103"/>
      <c r="AD534" s="103"/>
      <c r="AE534" s="103"/>
      <c r="AF534" s="103"/>
      <c r="AG534" s="103"/>
    </row>
    <row r="535">
      <c r="A535" s="103"/>
      <c r="B535" s="103"/>
      <c r="C535" s="103"/>
      <c r="D535" s="103"/>
      <c r="E535" s="103"/>
      <c r="F535" s="103"/>
      <c r="G535" s="103"/>
      <c r="H535" s="103"/>
      <c r="I535" s="103"/>
      <c r="J535" s="103"/>
      <c r="K535" s="103"/>
      <c r="L535" s="103"/>
      <c r="M535" s="103"/>
      <c r="N535" s="103"/>
      <c r="O535" s="103"/>
      <c r="P535" s="103"/>
      <c r="Q535" s="103"/>
      <c r="R535" s="103"/>
      <c r="S535" s="103"/>
      <c r="T535" s="103"/>
      <c r="U535" s="103"/>
      <c r="V535" s="103"/>
      <c r="W535" s="103"/>
      <c r="X535" s="103"/>
      <c r="Y535" s="103"/>
      <c r="Z535" s="103"/>
      <c r="AA535" s="103"/>
      <c r="AB535" s="103"/>
      <c r="AC535" s="103"/>
      <c r="AD535" s="103"/>
      <c r="AE535" s="103"/>
      <c r="AF535" s="103"/>
      <c r="AG535" s="103"/>
    </row>
    <row r="536">
      <c r="A536" s="103"/>
      <c r="B536" s="103"/>
      <c r="C536" s="103"/>
      <c r="D536" s="103"/>
      <c r="E536" s="103"/>
      <c r="F536" s="103"/>
      <c r="G536" s="103"/>
      <c r="H536" s="103"/>
      <c r="I536" s="103"/>
      <c r="J536" s="103"/>
      <c r="K536" s="103"/>
      <c r="L536" s="103"/>
      <c r="M536" s="103"/>
      <c r="N536" s="103"/>
      <c r="O536" s="103"/>
      <c r="P536" s="103"/>
      <c r="Q536" s="103"/>
      <c r="R536" s="103"/>
      <c r="S536" s="103"/>
      <c r="T536" s="103"/>
      <c r="U536" s="103"/>
      <c r="V536" s="103"/>
      <c r="W536" s="103"/>
      <c r="X536" s="103"/>
      <c r="Y536" s="103"/>
      <c r="Z536" s="103"/>
      <c r="AA536" s="103"/>
      <c r="AB536" s="103"/>
      <c r="AC536" s="103"/>
      <c r="AD536" s="103"/>
      <c r="AE536" s="103"/>
      <c r="AF536" s="103"/>
      <c r="AG536" s="103"/>
    </row>
    <row r="537">
      <c r="A537" s="103"/>
      <c r="B537" s="103"/>
      <c r="C537" s="103"/>
      <c r="D537" s="103"/>
      <c r="E537" s="103"/>
      <c r="F537" s="103"/>
      <c r="G537" s="103"/>
      <c r="H537" s="103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3"/>
      <c r="V537" s="103"/>
      <c r="W537" s="103"/>
      <c r="X537" s="103"/>
      <c r="Y537" s="103"/>
      <c r="Z537" s="103"/>
      <c r="AA537" s="103"/>
      <c r="AB537" s="103"/>
      <c r="AC537" s="103"/>
      <c r="AD537" s="103"/>
      <c r="AE537" s="103"/>
      <c r="AF537" s="103"/>
      <c r="AG537" s="103"/>
    </row>
    <row r="538">
      <c r="A538" s="103"/>
      <c r="B538" s="103"/>
      <c r="C538" s="103"/>
      <c r="D538" s="103"/>
      <c r="E538" s="103"/>
      <c r="F538" s="103"/>
      <c r="G538" s="103"/>
      <c r="H538" s="103"/>
      <c r="I538" s="103"/>
      <c r="J538" s="103"/>
      <c r="K538" s="103"/>
      <c r="L538" s="103"/>
      <c r="M538" s="103"/>
      <c r="N538" s="103"/>
      <c r="O538" s="103"/>
      <c r="P538" s="103"/>
      <c r="Q538" s="103"/>
      <c r="R538" s="103"/>
      <c r="S538" s="103"/>
      <c r="T538" s="103"/>
      <c r="U538" s="103"/>
      <c r="V538" s="103"/>
      <c r="W538" s="103"/>
      <c r="X538" s="103"/>
      <c r="Y538" s="103"/>
      <c r="Z538" s="103"/>
      <c r="AA538" s="103"/>
      <c r="AB538" s="103"/>
      <c r="AC538" s="103"/>
      <c r="AD538" s="103"/>
      <c r="AE538" s="103"/>
      <c r="AF538" s="103"/>
      <c r="AG538" s="103"/>
    </row>
    <row r="539">
      <c r="A539" s="103"/>
      <c r="B539" s="103"/>
      <c r="C539" s="103"/>
      <c r="D539" s="103"/>
      <c r="E539" s="103"/>
      <c r="F539" s="103"/>
      <c r="G539" s="103"/>
      <c r="H539" s="103"/>
      <c r="I539" s="103"/>
      <c r="J539" s="103"/>
      <c r="K539" s="103"/>
      <c r="L539" s="103"/>
      <c r="M539" s="103"/>
      <c r="N539" s="103"/>
      <c r="O539" s="103"/>
      <c r="P539" s="103"/>
      <c r="Q539" s="103"/>
      <c r="R539" s="103"/>
      <c r="S539" s="103"/>
      <c r="T539" s="103"/>
      <c r="U539" s="103"/>
      <c r="V539" s="103"/>
      <c r="W539" s="103"/>
      <c r="X539" s="103"/>
      <c r="Y539" s="103"/>
      <c r="Z539" s="103"/>
      <c r="AA539" s="103"/>
      <c r="AB539" s="103"/>
      <c r="AC539" s="103"/>
      <c r="AD539" s="103"/>
      <c r="AE539" s="103"/>
      <c r="AF539" s="103"/>
      <c r="AG539" s="103"/>
    </row>
    <row r="540">
      <c r="A540" s="103"/>
      <c r="B540" s="103"/>
      <c r="C540" s="103"/>
      <c r="D540" s="103"/>
      <c r="E540" s="103"/>
      <c r="F540" s="103"/>
      <c r="G540" s="103"/>
      <c r="H540" s="103"/>
      <c r="I540" s="103"/>
      <c r="J540" s="103"/>
      <c r="K540" s="103"/>
      <c r="L540" s="103"/>
      <c r="M540" s="103"/>
      <c r="N540" s="103"/>
      <c r="O540" s="103"/>
      <c r="P540" s="103"/>
      <c r="Q540" s="103"/>
      <c r="R540" s="103"/>
      <c r="S540" s="103"/>
      <c r="T540" s="103"/>
      <c r="U540" s="103"/>
      <c r="V540" s="103"/>
      <c r="W540" s="103"/>
      <c r="X540" s="103"/>
      <c r="Y540" s="103"/>
      <c r="Z540" s="103"/>
      <c r="AA540" s="103"/>
      <c r="AB540" s="103"/>
      <c r="AC540" s="103"/>
      <c r="AD540" s="103"/>
      <c r="AE540" s="103"/>
      <c r="AF540" s="103"/>
      <c r="AG540" s="103"/>
    </row>
    <row r="541">
      <c r="A541" s="103"/>
      <c r="B541" s="103"/>
      <c r="C541" s="103"/>
      <c r="D541" s="103"/>
      <c r="E541" s="103"/>
      <c r="F541" s="103"/>
      <c r="G541" s="103"/>
      <c r="H541" s="103"/>
      <c r="I541" s="103"/>
      <c r="J541" s="103"/>
      <c r="K541" s="103"/>
      <c r="L541" s="103"/>
      <c r="M541" s="103"/>
      <c r="N541" s="103"/>
      <c r="O541" s="103"/>
      <c r="P541" s="103"/>
      <c r="Q541" s="103"/>
      <c r="R541" s="103"/>
      <c r="S541" s="103"/>
      <c r="T541" s="103"/>
      <c r="U541" s="103"/>
      <c r="V541" s="103"/>
      <c r="W541" s="103"/>
      <c r="X541" s="103"/>
      <c r="Y541" s="103"/>
      <c r="Z541" s="103"/>
      <c r="AA541" s="103"/>
      <c r="AB541" s="103"/>
      <c r="AC541" s="103"/>
      <c r="AD541" s="103"/>
      <c r="AE541" s="103"/>
      <c r="AF541" s="103"/>
      <c r="AG541" s="103"/>
    </row>
    <row r="542">
      <c r="A542" s="103"/>
      <c r="B542" s="103"/>
      <c r="C542" s="103"/>
      <c r="D542" s="103"/>
      <c r="E542" s="103"/>
      <c r="F542" s="103"/>
      <c r="G542" s="103"/>
      <c r="H542" s="103"/>
      <c r="I542" s="103"/>
      <c r="J542" s="103"/>
      <c r="K542" s="103"/>
      <c r="L542" s="103"/>
      <c r="M542" s="103"/>
      <c r="N542" s="103"/>
      <c r="O542" s="103"/>
      <c r="P542" s="103"/>
      <c r="Q542" s="103"/>
      <c r="R542" s="103"/>
      <c r="S542" s="103"/>
      <c r="T542" s="103"/>
      <c r="U542" s="103"/>
      <c r="V542" s="103"/>
      <c r="W542" s="103"/>
      <c r="X542" s="103"/>
      <c r="Y542" s="103"/>
      <c r="Z542" s="103"/>
      <c r="AA542" s="103"/>
      <c r="AB542" s="103"/>
      <c r="AC542" s="103"/>
      <c r="AD542" s="103"/>
      <c r="AE542" s="103"/>
      <c r="AF542" s="103"/>
      <c r="AG542" s="103"/>
    </row>
    <row r="543">
      <c r="A543" s="103"/>
      <c r="B543" s="103"/>
      <c r="C543" s="103"/>
      <c r="D543" s="103"/>
      <c r="E543" s="103"/>
      <c r="F543" s="103"/>
      <c r="G543" s="103"/>
      <c r="H543" s="103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3"/>
      <c r="V543" s="103"/>
      <c r="W543" s="103"/>
      <c r="X543" s="103"/>
      <c r="Y543" s="103"/>
      <c r="Z543" s="103"/>
      <c r="AA543" s="103"/>
      <c r="AB543" s="103"/>
      <c r="AC543" s="103"/>
      <c r="AD543" s="103"/>
      <c r="AE543" s="103"/>
      <c r="AF543" s="103"/>
      <c r="AG543" s="103"/>
    </row>
    <row r="544">
      <c r="A544" s="103"/>
      <c r="B544" s="103"/>
      <c r="C544" s="103"/>
      <c r="D544" s="103"/>
      <c r="E544" s="103"/>
      <c r="F544" s="103"/>
      <c r="G544" s="103"/>
      <c r="H544" s="103"/>
      <c r="I544" s="103"/>
      <c r="J544" s="103"/>
      <c r="K544" s="103"/>
      <c r="L544" s="103"/>
      <c r="M544" s="103"/>
      <c r="N544" s="103"/>
      <c r="O544" s="103"/>
      <c r="P544" s="103"/>
      <c r="Q544" s="103"/>
      <c r="R544" s="103"/>
      <c r="S544" s="103"/>
      <c r="T544" s="103"/>
      <c r="U544" s="103"/>
      <c r="V544" s="103"/>
      <c r="W544" s="103"/>
      <c r="X544" s="103"/>
      <c r="Y544" s="103"/>
      <c r="Z544" s="103"/>
      <c r="AA544" s="103"/>
      <c r="AB544" s="103"/>
      <c r="AC544" s="103"/>
      <c r="AD544" s="103"/>
      <c r="AE544" s="103"/>
      <c r="AF544" s="103"/>
      <c r="AG544" s="103"/>
    </row>
    <row r="545">
      <c r="A545" s="103"/>
      <c r="B545" s="103"/>
      <c r="C545" s="103"/>
      <c r="D545" s="103"/>
      <c r="E545" s="103"/>
      <c r="F545" s="103"/>
      <c r="G545" s="103"/>
      <c r="H545" s="103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3"/>
      <c r="V545" s="103"/>
      <c r="W545" s="103"/>
      <c r="X545" s="103"/>
      <c r="Y545" s="103"/>
      <c r="Z545" s="103"/>
      <c r="AA545" s="103"/>
      <c r="AB545" s="103"/>
      <c r="AC545" s="103"/>
      <c r="AD545" s="103"/>
      <c r="AE545" s="103"/>
      <c r="AF545" s="103"/>
      <c r="AG545" s="103"/>
    </row>
    <row r="546">
      <c r="A546" s="103"/>
      <c r="B546" s="103"/>
      <c r="C546" s="103"/>
      <c r="D546" s="103"/>
      <c r="E546" s="103"/>
      <c r="F546" s="103"/>
      <c r="G546" s="103"/>
      <c r="H546" s="103"/>
      <c r="I546" s="103"/>
      <c r="J546" s="103"/>
      <c r="K546" s="103"/>
      <c r="L546" s="103"/>
      <c r="M546" s="103"/>
      <c r="N546" s="103"/>
      <c r="O546" s="103"/>
      <c r="P546" s="103"/>
      <c r="Q546" s="103"/>
      <c r="R546" s="103"/>
      <c r="S546" s="103"/>
      <c r="T546" s="103"/>
      <c r="U546" s="103"/>
      <c r="V546" s="103"/>
      <c r="W546" s="103"/>
      <c r="X546" s="103"/>
      <c r="Y546" s="103"/>
      <c r="Z546" s="103"/>
      <c r="AA546" s="103"/>
      <c r="AB546" s="103"/>
      <c r="AC546" s="103"/>
      <c r="AD546" s="103"/>
      <c r="AE546" s="103"/>
      <c r="AF546" s="103"/>
      <c r="AG546" s="103"/>
    </row>
    <row r="547">
      <c r="A547" s="103"/>
      <c r="B547" s="103"/>
      <c r="C547" s="103"/>
      <c r="D547" s="103"/>
      <c r="E547" s="103"/>
      <c r="F547" s="103"/>
      <c r="G547" s="103"/>
      <c r="H547" s="103"/>
      <c r="I547" s="103"/>
      <c r="J547" s="103"/>
      <c r="K547" s="103"/>
      <c r="L547" s="103"/>
      <c r="M547" s="103"/>
      <c r="N547" s="103"/>
      <c r="O547" s="103"/>
      <c r="P547" s="103"/>
      <c r="Q547" s="103"/>
      <c r="R547" s="103"/>
      <c r="S547" s="103"/>
      <c r="T547" s="103"/>
      <c r="U547" s="103"/>
      <c r="V547" s="103"/>
      <c r="W547" s="103"/>
      <c r="X547" s="103"/>
      <c r="Y547" s="103"/>
      <c r="Z547" s="103"/>
      <c r="AA547" s="103"/>
      <c r="AB547" s="103"/>
      <c r="AC547" s="103"/>
      <c r="AD547" s="103"/>
      <c r="AE547" s="103"/>
      <c r="AF547" s="103"/>
      <c r="AG547" s="103"/>
    </row>
    <row r="548">
      <c r="A548" s="103"/>
      <c r="B548" s="103"/>
      <c r="C548" s="103"/>
      <c r="D548" s="103"/>
      <c r="E548" s="103"/>
      <c r="F548" s="103"/>
      <c r="G548" s="103"/>
      <c r="H548" s="103"/>
      <c r="I548" s="103"/>
      <c r="J548" s="103"/>
      <c r="K548" s="103"/>
      <c r="L548" s="103"/>
      <c r="M548" s="103"/>
      <c r="N548" s="103"/>
      <c r="O548" s="103"/>
      <c r="P548" s="103"/>
      <c r="Q548" s="103"/>
      <c r="R548" s="103"/>
      <c r="S548" s="103"/>
      <c r="T548" s="103"/>
      <c r="U548" s="103"/>
      <c r="V548" s="103"/>
      <c r="W548" s="103"/>
      <c r="X548" s="103"/>
      <c r="Y548" s="103"/>
      <c r="Z548" s="103"/>
      <c r="AA548" s="103"/>
      <c r="AB548" s="103"/>
      <c r="AC548" s="103"/>
      <c r="AD548" s="103"/>
      <c r="AE548" s="103"/>
      <c r="AF548" s="103"/>
      <c r="AG548" s="103"/>
    </row>
    <row r="549">
      <c r="A549" s="103"/>
      <c r="B549" s="103"/>
      <c r="C549" s="103"/>
      <c r="D549" s="103"/>
      <c r="E549" s="103"/>
      <c r="F549" s="103"/>
      <c r="G549" s="103"/>
      <c r="H549" s="103"/>
      <c r="I549" s="103"/>
      <c r="J549" s="103"/>
      <c r="K549" s="103"/>
      <c r="L549" s="103"/>
      <c r="M549" s="103"/>
      <c r="N549" s="103"/>
      <c r="O549" s="103"/>
      <c r="P549" s="103"/>
      <c r="Q549" s="103"/>
      <c r="R549" s="103"/>
      <c r="S549" s="103"/>
      <c r="T549" s="103"/>
      <c r="U549" s="103"/>
      <c r="V549" s="103"/>
      <c r="W549" s="103"/>
      <c r="X549" s="103"/>
      <c r="Y549" s="103"/>
      <c r="Z549" s="103"/>
      <c r="AA549" s="103"/>
      <c r="AB549" s="103"/>
      <c r="AC549" s="103"/>
      <c r="AD549" s="103"/>
      <c r="AE549" s="103"/>
      <c r="AF549" s="103"/>
      <c r="AG549" s="103"/>
    </row>
    <row r="550">
      <c r="A550" s="103"/>
      <c r="B550" s="103"/>
      <c r="C550" s="103"/>
      <c r="D550" s="103"/>
      <c r="E550" s="103"/>
      <c r="F550" s="103"/>
      <c r="G550" s="103"/>
      <c r="H550" s="103"/>
      <c r="I550" s="103"/>
      <c r="J550" s="103"/>
      <c r="K550" s="103"/>
      <c r="L550" s="103"/>
      <c r="M550" s="103"/>
      <c r="N550" s="103"/>
      <c r="O550" s="103"/>
      <c r="P550" s="103"/>
      <c r="Q550" s="103"/>
      <c r="R550" s="103"/>
      <c r="S550" s="103"/>
      <c r="T550" s="103"/>
      <c r="U550" s="103"/>
      <c r="V550" s="103"/>
      <c r="W550" s="103"/>
      <c r="X550" s="103"/>
      <c r="Y550" s="103"/>
      <c r="Z550" s="103"/>
      <c r="AA550" s="103"/>
      <c r="AB550" s="103"/>
      <c r="AC550" s="103"/>
      <c r="AD550" s="103"/>
      <c r="AE550" s="103"/>
      <c r="AF550" s="103"/>
      <c r="AG550" s="103"/>
    </row>
    <row r="551">
      <c r="A551" s="103"/>
      <c r="B551" s="103"/>
      <c r="C551" s="103"/>
      <c r="D551" s="103"/>
      <c r="E551" s="103"/>
      <c r="F551" s="103"/>
      <c r="G551" s="103"/>
      <c r="H551" s="103"/>
      <c r="I551" s="103"/>
      <c r="J551" s="103"/>
      <c r="K551" s="103"/>
      <c r="L551" s="103"/>
      <c r="M551" s="103"/>
      <c r="N551" s="103"/>
      <c r="O551" s="103"/>
      <c r="P551" s="103"/>
      <c r="Q551" s="103"/>
      <c r="R551" s="103"/>
      <c r="S551" s="103"/>
      <c r="T551" s="103"/>
      <c r="U551" s="103"/>
      <c r="V551" s="103"/>
      <c r="W551" s="103"/>
      <c r="X551" s="103"/>
      <c r="Y551" s="103"/>
      <c r="Z551" s="103"/>
      <c r="AA551" s="103"/>
      <c r="AB551" s="103"/>
      <c r="AC551" s="103"/>
      <c r="AD551" s="103"/>
      <c r="AE551" s="103"/>
      <c r="AF551" s="103"/>
      <c r="AG551" s="103"/>
    </row>
    <row r="552">
      <c r="A552" s="103"/>
      <c r="B552" s="103"/>
      <c r="C552" s="103"/>
      <c r="D552" s="103"/>
      <c r="E552" s="103"/>
      <c r="F552" s="103"/>
      <c r="G552" s="103"/>
      <c r="H552" s="103"/>
      <c r="I552" s="103"/>
      <c r="J552" s="103"/>
      <c r="K552" s="103"/>
      <c r="L552" s="103"/>
      <c r="M552" s="103"/>
      <c r="N552" s="103"/>
      <c r="O552" s="103"/>
      <c r="P552" s="103"/>
      <c r="Q552" s="103"/>
      <c r="R552" s="103"/>
      <c r="S552" s="103"/>
      <c r="T552" s="103"/>
      <c r="U552" s="103"/>
      <c r="V552" s="103"/>
      <c r="W552" s="103"/>
      <c r="X552" s="103"/>
      <c r="Y552" s="103"/>
      <c r="Z552" s="103"/>
      <c r="AA552" s="103"/>
      <c r="AB552" s="103"/>
      <c r="AC552" s="103"/>
      <c r="AD552" s="103"/>
      <c r="AE552" s="103"/>
      <c r="AF552" s="103"/>
      <c r="AG552" s="103"/>
    </row>
    <row r="553">
      <c r="A553" s="103"/>
      <c r="B553" s="103"/>
      <c r="C553" s="103"/>
      <c r="D553" s="103"/>
      <c r="E553" s="103"/>
      <c r="F553" s="103"/>
      <c r="G553" s="103"/>
      <c r="H553" s="103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3"/>
      <c r="V553" s="103"/>
      <c r="W553" s="103"/>
      <c r="X553" s="103"/>
      <c r="Y553" s="103"/>
      <c r="Z553" s="103"/>
      <c r="AA553" s="103"/>
      <c r="AB553" s="103"/>
      <c r="AC553" s="103"/>
      <c r="AD553" s="103"/>
      <c r="AE553" s="103"/>
      <c r="AF553" s="103"/>
      <c r="AG553" s="103"/>
    </row>
    <row r="554">
      <c r="A554" s="103"/>
      <c r="B554" s="103"/>
      <c r="C554" s="103"/>
      <c r="D554" s="103"/>
      <c r="E554" s="103"/>
      <c r="F554" s="103"/>
      <c r="G554" s="103"/>
      <c r="H554" s="103"/>
      <c r="I554" s="103"/>
      <c r="J554" s="103"/>
      <c r="K554" s="103"/>
      <c r="L554" s="103"/>
      <c r="M554" s="103"/>
      <c r="N554" s="103"/>
      <c r="O554" s="103"/>
      <c r="P554" s="103"/>
      <c r="Q554" s="103"/>
      <c r="R554" s="103"/>
      <c r="S554" s="103"/>
      <c r="T554" s="103"/>
      <c r="U554" s="103"/>
      <c r="V554" s="103"/>
      <c r="W554" s="103"/>
      <c r="X554" s="103"/>
      <c r="Y554" s="103"/>
      <c r="Z554" s="103"/>
      <c r="AA554" s="103"/>
      <c r="AB554" s="103"/>
      <c r="AC554" s="103"/>
      <c r="AD554" s="103"/>
      <c r="AE554" s="103"/>
      <c r="AF554" s="103"/>
      <c r="AG554" s="103"/>
    </row>
    <row r="555">
      <c r="A555" s="103"/>
      <c r="B555" s="103"/>
      <c r="C555" s="103"/>
      <c r="D555" s="103"/>
      <c r="E555" s="103"/>
      <c r="F555" s="103"/>
      <c r="G555" s="103"/>
      <c r="H555" s="103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03"/>
      <c r="U555" s="103"/>
      <c r="V555" s="103"/>
      <c r="W555" s="103"/>
      <c r="X555" s="103"/>
      <c r="Y555" s="103"/>
      <c r="Z555" s="103"/>
      <c r="AA555" s="103"/>
      <c r="AB555" s="103"/>
      <c r="AC555" s="103"/>
      <c r="AD555" s="103"/>
      <c r="AE555" s="103"/>
      <c r="AF555" s="103"/>
      <c r="AG555" s="103"/>
    </row>
    <row r="556">
      <c r="A556" s="103"/>
      <c r="B556" s="103"/>
      <c r="C556" s="103"/>
      <c r="D556" s="103"/>
      <c r="E556" s="103"/>
      <c r="F556" s="103"/>
      <c r="G556" s="103"/>
      <c r="H556" s="103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03"/>
      <c r="U556" s="103"/>
      <c r="V556" s="103"/>
      <c r="W556" s="103"/>
      <c r="X556" s="103"/>
      <c r="Y556" s="103"/>
      <c r="Z556" s="103"/>
      <c r="AA556" s="103"/>
      <c r="AB556" s="103"/>
      <c r="AC556" s="103"/>
      <c r="AD556" s="103"/>
      <c r="AE556" s="103"/>
      <c r="AF556" s="103"/>
      <c r="AG556" s="103"/>
    </row>
    <row r="557">
      <c r="A557" s="103"/>
      <c r="B557" s="103"/>
      <c r="C557" s="103"/>
      <c r="D557" s="103"/>
      <c r="E557" s="103"/>
      <c r="F557" s="103"/>
      <c r="G557" s="103"/>
      <c r="H557" s="103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03"/>
      <c r="U557" s="103"/>
      <c r="V557" s="103"/>
      <c r="W557" s="103"/>
      <c r="X557" s="103"/>
      <c r="Y557" s="103"/>
      <c r="Z557" s="103"/>
      <c r="AA557" s="103"/>
      <c r="AB557" s="103"/>
      <c r="AC557" s="103"/>
      <c r="AD557" s="103"/>
      <c r="AE557" s="103"/>
      <c r="AF557" s="103"/>
      <c r="AG557" s="103"/>
    </row>
    <row r="558">
      <c r="A558" s="103"/>
      <c r="B558" s="103"/>
      <c r="C558" s="103"/>
      <c r="D558" s="103"/>
      <c r="E558" s="103"/>
      <c r="F558" s="103"/>
      <c r="G558" s="103"/>
      <c r="H558" s="103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03"/>
      <c r="U558" s="103"/>
      <c r="V558" s="103"/>
      <c r="W558" s="103"/>
      <c r="X558" s="103"/>
      <c r="Y558" s="103"/>
      <c r="Z558" s="103"/>
      <c r="AA558" s="103"/>
      <c r="AB558" s="103"/>
      <c r="AC558" s="103"/>
      <c r="AD558" s="103"/>
      <c r="AE558" s="103"/>
      <c r="AF558" s="103"/>
      <c r="AG558" s="103"/>
    </row>
    <row r="559">
      <c r="A559" s="103"/>
      <c r="B559" s="103"/>
      <c r="C559" s="103"/>
      <c r="D559" s="103"/>
      <c r="E559" s="103"/>
      <c r="F559" s="103"/>
      <c r="G559" s="103"/>
      <c r="H559" s="103"/>
      <c r="I559" s="103"/>
      <c r="J559" s="103"/>
      <c r="K559" s="103"/>
      <c r="L559" s="103"/>
      <c r="M559" s="103"/>
      <c r="N559" s="103"/>
      <c r="O559" s="103"/>
      <c r="P559" s="103"/>
      <c r="Q559" s="103"/>
      <c r="R559" s="103"/>
      <c r="S559" s="103"/>
      <c r="T559" s="103"/>
      <c r="U559" s="103"/>
      <c r="V559" s="103"/>
      <c r="W559" s="103"/>
      <c r="X559" s="103"/>
      <c r="Y559" s="103"/>
      <c r="Z559" s="103"/>
      <c r="AA559" s="103"/>
      <c r="AB559" s="103"/>
      <c r="AC559" s="103"/>
      <c r="AD559" s="103"/>
      <c r="AE559" s="103"/>
      <c r="AF559" s="103"/>
      <c r="AG559" s="103"/>
    </row>
    <row r="560">
      <c r="A560" s="103"/>
      <c r="B560" s="103"/>
      <c r="C560" s="103"/>
      <c r="D560" s="103"/>
      <c r="E560" s="103"/>
      <c r="F560" s="103"/>
      <c r="G560" s="103"/>
      <c r="H560" s="103"/>
      <c r="I560" s="103"/>
      <c r="J560" s="103"/>
      <c r="K560" s="103"/>
      <c r="L560" s="103"/>
      <c r="M560" s="103"/>
      <c r="N560" s="103"/>
      <c r="O560" s="103"/>
      <c r="P560" s="103"/>
      <c r="Q560" s="103"/>
      <c r="R560" s="103"/>
      <c r="S560" s="103"/>
      <c r="T560" s="103"/>
      <c r="U560" s="103"/>
      <c r="V560" s="103"/>
      <c r="W560" s="103"/>
      <c r="X560" s="103"/>
      <c r="Y560" s="103"/>
      <c r="Z560" s="103"/>
      <c r="AA560" s="103"/>
      <c r="AB560" s="103"/>
      <c r="AC560" s="103"/>
      <c r="AD560" s="103"/>
      <c r="AE560" s="103"/>
      <c r="AF560" s="103"/>
      <c r="AG560" s="103"/>
    </row>
    <row r="561">
      <c r="A561" s="103"/>
      <c r="B561" s="103"/>
      <c r="C561" s="103"/>
      <c r="D561" s="103"/>
      <c r="E561" s="103"/>
      <c r="F561" s="103"/>
      <c r="G561" s="103"/>
      <c r="H561" s="103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3"/>
      <c r="V561" s="103"/>
      <c r="W561" s="103"/>
      <c r="X561" s="103"/>
      <c r="Y561" s="103"/>
      <c r="Z561" s="103"/>
      <c r="AA561" s="103"/>
      <c r="AB561" s="103"/>
      <c r="AC561" s="103"/>
      <c r="AD561" s="103"/>
      <c r="AE561" s="103"/>
      <c r="AF561" s="103"/>
      <c r="AG561" s="103"/>
    </row>
    <row r="562">
      <c r="A562" s="103"/>
      <c r="B562" s="103"/>
      <c r="C562" s="103"/>
      <c r="D562" s="103"/>
      <c r="E562" s="103"/>
      <c r="F562" s="103"/>
      <c r="G562" s="103"/>
      <c r="H562" s="103"/>
      <c r="I562" s="103"/>
      <c r="J562" s="103"/>
      <c r="K562" s="103"/>
      <c r="L562" s="103"/>
      <c r="M562" s="103"/>
      <c r="N562" s="103"/>
      <c r="O562" s="103"/>
      <c r="P562" s="103"/>
      <c r="Q562" s="103"/>
      <c r="R562" s="103"/>
      <c r="S562" s="103"/>
      <c r="T562" s="103"/>
      <c r="U562" s="103"/>
      <c r="V562" s="103"/>
      <c r="W562" s="103"/>
      <c r="X562" s="103"/>
      <c r="Y562" s="103"/>
      <c r="Z562" s="103"/>
      <c r="AA562" s="103"/>
      <c r="AB562" s="103"/>
      <c r="AC562" s="103"/>
      <c r="AD562" s="103"/>
      <c r="AE562" s="103"/>
      <c r="AF562" s="103"/>
      <c r="AG562" s="103"/>
    </row>
    <row r="563">
      <c r="A563" s="103"/>
      <c r="B563" s="103"/>
      <c r="C563" s="103"/>
      <c r="D563" s="103"/>
      <c r="E563" s="103"/>
      <c r="F563" s="103"/>
      <c r="G563" s="103"/>
      <c r="H563" s="103"/>
      <c r="I563" s="103"/>
      <c r="J563" s="103"/>
      <c r="K563" s="103"/>
      <c r="L563" s="103"/>
      <c r="M563" s="103"/>
      <c r="N563" s="103"/>
      <c r="O563" s="103"/>
      <c r="P563" s="103"/>
      <c r="Q563" s="103"/>
      <c r="R563" s="103"/>
      <c r="S563" s="103"/>
      <c r="T563" s="103"/>
      <c r="U563" s="103"/>
      <c r="V563" s="103"/>
      <c r="W563" s="103"/>
      <c r="X563" s="103"/>
      <c r="Y563" s="103"/>
      <c r="Z563" s="103"/>
      <c r="AA563" s="103"/>
      <c r="AB563" s="103"/>
      <c r="AC563" s="103"/>
      <c r="AD563" s="103"/>
      <c r="AE563" s="103"/>
      <c r="AF563" s="103"/>
      <c r="AG563" s="103"/>
    </row>
    <row r="564">
      <c r="A564" s="103"/>
      <c r="B564" s="103"/>
      <c r="C564" s="103"/>
      <c r="D564" s="103"/>
      <c r="E564" s="103"/>
      <c r="F564" s="103"/>
      <c r="G564" s="103"/>
      <c r="H564" s="103"/>
      <c r="I564" s="103"/>
      <c r="J564" s="103"/>
      <c r="K564" s="103"/>
      <c r="L564" s="103"/>
      <c r="M564" s="103"/>
      <c r="N564" s="103"/>
      <c r="O564" s="103"/>
      <c r="P564" s="103"/>
      <c r="Q564" s="103"/>
      <c r="R564" s="103"/>
      <c r="S564" s="103"/>
      <c r="T564" s="103"/>
      <c r="U564" s="103"/>
      <c r="V564" s="103"/>
      <c r="W564" s="103"/>
      <c r="X564" s="103"/>
      <c r="Y564" s="103"/>
      <c r="Z564" s="103"/>
      <c r="AA564" s="103"/>
      <c r="AB564" s="103"/>
      <c r="AC564" s="103"/>
      <c r="AD564" s="103"/>
      <c r="AE564" s="103"/>
      <c r="AF564" s="103"/>
      <c r="AG564" s="103"/>
    </row>
    <row r="565">
      <c r="A565" s="103"/>
      <c r="B565" s="103"/>
      <c r="C565" s="103"/>
      <c r="D565" s="103"/>
      <c r="E565" s="103"/>
      <c r="F565" s="103"/>
      <c r="G565" s="103"/>
      <c r="H565" s="103"/>
      <c r="I565" s="103"/>
      <c r="J565" s="103"/>
      <c r="K565" s="103"/>
      <c r="L565" s="103"/>
      <c r="M565" s="103"/>
      <c r="N565" s="103"/>
      <c r="O565" s="103"/>
      <c r="P565" s="103"/>
      <c r="Q565" s="103"/>
      <c r="R565" s="103"/>
      <c r="S565" s="103"/>
      <c r="T565" s="103"/>
      <c r="U565" s="103"/>
      <c r="V565" s="103"/>
      <c r="W565" s="103"/>
      <c r="X565" s="103"/>
      <c r="Y565" s="103"/>
      <c r="Z565" s="103"/>
      <c r="AA565" s="103"/>
      <c r="AB565" s="103"/>
      <c r="AC565" s="103"/>
      <c r="AD565" s="103"/>
      <c r="AE565" s="103"/>
      <c r="AF565" s="103"/>
      <c r="AG565" s="103"/>
    </row>
    <row r="566">
      <c r="A566" s="103"/>
      <c r="B566" s="103"/>
      <c r="C566" s="103"/>
      <c r="D566" s="103"/>
      <c r="E566" s="103"/>
      <c r="F566" s="103"/>
      <c r="G566" s="103"/>
      <c r="H566" s="103"/>
      <c r="I566" s="103"/>
      <c r="J566" s="103"/>
      <c r="K566" s="103"/>
      <c r="L566" s="103"/>
      <c r="M566" s="103"/>
      <c r="N566" s="103"/>
      <c r="O566" s="103"/>
      <c r="P566" s="103"/>
      <c r="Q566" s="103"/>
      <c r="R566" s="103"/>
      <c r="S566" s="103"/>
      <c r="T566" s="103"/>
      <c r="U566" s="103"/>
      <c r="V566" s="103"/>
      <c r="W566" s="103"/>
      <c r="X566" s="103"/>
      <c r="Y566" s="103"/>
      <c r="Z566" s="103"/>
      <c r="AA566" s="103"/>
      <c r="AB566" s="103"/>
      <c r="AC566" s="103"/>
      <c r="AD566" s="103"/>
      <c r="AE566" s="103"/>
      <c r="AF566" s="103"/>
      <c r="AG566" s="103"/>
    </row>
    <row r="567">
      <c r="A567" s="103"/>
      <c r="B567" s="103"/>
      <c r="C567" s="103"/>
      <c r="D567" s="103"/>
      <c r="E567" s="103"/>
      <c r="F567" s="103"/>
      <c r="G567" s="103"/>
      <c r="H567" s="103"/>
      <c r="I567" s="103"/>
      <c r="J567" s="103"/>
      <c r="K567" s="103"/>
      <c r="L567" s="103"/>
      <c r="M567" s="103"/>
      <c r="N567" s="103"/>
      <c r="O567" s="103"/>
      <c r="P567" s="103"/>
      <c r="Q567" s="103"/>
      <c r="R567" s="103"/>
      <c r="S567" s="103"/>
      <c r="T567" s="103"/>
      <c r="U567" s="103"/>
      <c r="V567" s="103"/>
      <c r="W567" s="103"/>
      <c r="X567" s="103"/>
      <c r="Y567" s="103"/>
      <c r="Z567" s="103"/>
      <c r="AA567" s="103"/>
      <c r="AB567" s="103"/>
      <c r="AC567" s="103"/>
      <c r="AD567" s="103"/>
      <c r="AE567" s="103"/>
      <c r="AF567" s="103"/>
      <c r="AG567" s="103"/>
    </row>
    <row r="568">
      <c r="A568" s="103"/>
      <c r="B568" s="103"/>
      <c r="C568" s="103"/>
      <c r="D568" s="103"/>
      <c r="E568" s="103"/>
      <c r="F568" s="103"/>
      <c r="G568" s="103"/>
      <c r="H568" s="103"/>
      <c r="I568" s="103"/>
      <c r="J568" s="103"/>
      <c r="K568" s="103"/>
      <c r="L568" s="103"/>
      <c r="M568" s="103"/>
      <c r="N568" s="103"/>
      <c r="O568" s="103"/>
      <c r="P568" s="103"/>
      <c r="Q568" s="103"/>
      <c r="R568" s="103"/>
      <c r="S568" s="103"/>
      <c r="T568" s="103"/>
      <c r="U568" s="103"/>
      <c r="V568" s="103"/>
      <c r="W568" s="103"/>
      <c r="X568" s="103"/>
      <c r="Y568" s="103"/>
      <c r="Z568" s="103"/>
      <c r="AA568" s="103"/>
      <c r="AB568" s="103"/>
      <c r="AC568" s="103"/>
      <c r="AD568" s="103"/>
      <c r="AE568" s="103"/>
      <c r="AF568" s="103"/>
      <c r="AG568" s="103"/>
    </row>
    <row r="569">
      <c r="A569" s="103"/>
      <c r="B569" s="103"/>
      <c r="C569" s="103"/>
      <c r="D569" s="103"/>
      <c r="E569" s="103"/>
      <c r="F569" s="103"/>
      <c r="G569" s="103"/>
      <c r="H569" s="103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3"/>
      <c r="V569" s="103"/>
      <c r="W569" s="103"/>
      <c r="X569" s="103"/>
      <c r="Y569" s="103"/>
      <c r="Z569" s="103"/>
      <c r="AA569" s="103"/>
      <c r="AB569" s="103"/>
      <c r="AC569" s="103"/>
      <c r="AD569" s="103"/>
      <c r="AE569" s="103"/>
      <c r="AF569" s="103"/>
      <c r="AG569" s="103"/>
    </row>
    <row r="570">
      <c r="A570" s="103"/>
      <c r="B570" s="103"/>
      <c r="C570" s="103"/>
      <c r="D570" s="103"/>
      <c r="E570" s="103"/>
      <c r="F570" s="103"/>
      <c r="G570" s="103"/>
      <c r="H570" s="103"/>
      <c r="I570" s="103"/>
      <c r="J570" s="103"/>
      <c r="K570" s="103"/>
      <c r="L570" s="103"/>
      <c r="M570" s="103"/>
      <c r="N570" s="103"/>
      <c r="O570" s="103"/>
      <c r="P570" s="103"/>
      <c r="Q570" s="103"/>
      <c r="R570" s="103"/>
      <c r="S570" s="103"/>
      <c r="T570" s="103"/>
      <c r="U570" s="103"/>
      <c r="V570" s="103"/>
      <c r="W570" s="103"/>
      <c r="X570" s="103"/>
      <c r="Y570" s="103"/>
      <c r="Z570" s="103"/>
      <c r="AA570" s="103"/>
      <c r="AB570" s="103"/>
      <c r="AC570" s="103"/>
      <c r="AD570" s="103"/>
      <c r="AE570" s="103"/>
      <c r="AF570" s="103"/>
      <c r="AG570" s="103"/>
    </row>
    <row r="571">
      <c r="A571" s="103"/>
      <c r="B571" s="103"/>
      <c r="C571" s="103"/>
      <c r="D571" s="103"/>
      <c r="E571" s="103"/>
      <c r="F571" s="103"/>
      <c r="G571" s="103"/>
      <c r="H571" s="103"/>
      <c r="I571" s="103"/>
      <c r="J571" s="103"/>
      <c r="K571" s="103"/>
      <c r="L571" s="103"/>
      <c r="M571" s="103"/>
      <c r="N571" s="103"/>
      <c r="O571" s="103"/>
      <c r="P571" s="103"/>
      <c r="Q571" s="103"/>
      <c r="R571" s="103"/>
      <c r="S571" s="103"/>
      <c r="T571" s="103"/>
      <c r="U571" s="103"/>
      <c r="V571" s="103"/>
      <c r="W571" s="103"/>
      <c r="X571" s="103"/>
      <c r="Y571" s="103"/>
      <c r="Z571" s="103"/>
      <c r="AA571" s="103"/>
      <c r="AB571" s="103"/>
      <c r="AC571" s="103"/>
      <c r="AD571" s="103"/>
      <c r="AE571" s="103"/>
      <c r="AF571" s="103"/>
      <c r="AG571" s="103"/>
    </row>
    <row r="572">
      <c r="A572" s="103"/>
      <c r="B572" s="103"/>
      <c r="C572" s="103"/>
      <c r="D572" s="103"/>
      <c r="E572" s="103"/>
      <c r="F572" s="103"/>
      <c r="G572" s="103"/>
      <c r="H572" s="103"/>
      <c r="I572" s="103"/>
      <c r="J572" s="103"/>
      <c r="K572" s="103"/>
      <c r="L572" s="103"/>
      <c r="M572" s="103"/>
      <c r="N572" s="103"/>
      <c r="O572" s="103"/>
      <c r="P572" s="103"/>
      <c r="Q572" s="103"/>
      <c r="R572" s="103"/>
      <c r="S572" s="103"/>
      <c r="T572" s="103"/>
      <c r="U572" s="103"/>
      <c r="V572" s="103"/>
      <c r="W572" s="103"/>
      <c r="X572" s="103"/>
      <c r="Y572" s="103"/>
      <c r="Z572" s="103"/>
      <c r="AA572" s="103"/>
      <c r="AB572" s="103"/>
      <c r="AC572" s="103"/>
      <c r="AD572" s="103"/>
      <c r="AE572" s="103"/>
      <c r="AF572" s="103"/>
      <c r="AG572" s="103"/>
    </row>
    <row r="573">
      <c r="A573" s="103"/>
      <c r="B573" s="103"/>
      <c r="C573" s="103"/>
      <c r="D573" s="103"/>
      <c r="E573" s="103"/>
      <c r="F573" s="103"/>
      <c r="G573" s="103"/>
      <c r="H573" s="103"/>
      <c r="I573" s="103"/>
      <c r="J573" s="103"/>
      <c r="K573" s="103"/>
      <c r="L573" s="103"/>
      <c r="M573" s="103"/>
      <c r="N573" s="103"/>
      <c r="O573" s="103"/>
      <c r="P573" s="103"/>
      <c r="Q573" s="103"/>
      <c r="R573" s="103"/>
      <c r="S573" s="103"/>
      <c r="T573" s="103"/>
      <c r="U573" s="103"/>
      <c r="V573" s="103"/>
      <c r="W573" s="103"/>
      <c r="X573" s="103"/>
      <c r="Y573" s="103"/>
      <c r="Z573" s="103"/>
      <c r="AA573" s="103"/>
      <c r="AB573" s="103"/>
      <c r="AC573" s="103"/>
      <c r="AD573" s="103"/>
      <c r="AE573" s="103"/>
      <c r="AF573" s="103"/>
      <c r="AG573" s="103"/>
    </row>
    <row r="574">
      <c r="A574" s="103"/>
      <c r="B574" s="103"/>
      <c r="C574" s="103"/>
      <c r="D574" s="103"/>
      <c r="E574" s="103"/>
      <c r="F574" s="103"/>
      <c r="G574" s="103"/>
      <c r="H574" s="103"/>
      <c r="I574" s="103"/>
      <c r="J574" s="103"/>
      <c r="K574" s="103"/>
      <c r="L574" s="103"/>
      <c r="M574" s="103"/>
      <c r="N574" s="103"/>
      <c r="O574" s="103"/>
      <c r="P574" s="103"/>
      <c r="Q574" s="103"/>
      <c r="R574" s="103"/>
      <c r="S574" s="103"/>
      <c r="T574" s="103"/>
      <c r="U574" s="103"/>
      <c r="V574" s="103"/>
      <c r="W574" s="103"/>
      <c r="X574" s="103"/>
      <c r="Y574" s="103"/>
      <c r="Z574" s="103"/>
      <c r="AA574" s="103"/>
      <c r="AB574" s="103"/>
      <c r="AC574" s="103"/>
      <c r="AD574" s="103"/>
      <c r="AE574" s="103"/>
      <c r="AF574" s="103"/>
      <c r="AG574" s="103"/>
    </row>
    <row r="575">
      <c r="A575" s="103"/>
      <c r="B575" s="103"/>
      <c r="C575" s="103"/>
      <c r="D575" s="103"/>
      <c r="E575" s="103"/>
      <c r="F575" s="103"/>
      <c r="G575" s="103"/>
      <c r="H575" s="103"/>
      <c r="I575" s="103"/>
      <c r="J575" s="103"/>
      <c r="K575" s="103"/>
      <c r="L575" s="103"/>
      <c r="M575" s="103"/>
      <c r="N575" s="103"/>
      <c r="O575" s="103"/>
      <c r="P575" s="103"/>
      <c r="Q575" s="103"/>
      <c r="R575" s="103"/>
      <c r="S575" s="103"/>
      <c r="T575" s="103"/>
      <c r="U575" s="103"/>
      <c r="V575" s="103"/>
      <c r="W575" s="103"/>
      <c r="X575" s="103"/>
      <c r="Y575" s="103"/>
      <c r="Z575" s="103"/>
      <c r="AA575" s="103"/>
      <c r="AB575" s="103"/>
      <c r="AC575" s="103"/>
      <c r="AD575" s="103"/>
      <c r="AE575" s="103"/>
      <c r="AF575" s="103"/>
      <c r="AG575" s="103"/>
    </row>
    <row r="576">
      <c r="A576" s="103"/>
      <c r="B576" s="103"/>
      <c r="C576" s="103"/>
      <c r="D576" s="103"/>
      <c r="E576" s="103"/>
      <c r="F576" s="103"/>
      <c r="G576" s="103"/>
      <c r="H576" s="103"/>
      <c r="I576" s="103"/>
      <c r="J576" s="103"/>
      <c r="K576" s="103"/>
      <c r="L576" s="103"/>
      <c r="M576" s="103"/>
      <c r="N576" s="103"/>
      <c r="O576" s="103"/>
      <c r="P576" s="103"/>
      <c r="Q576" s="103"/>
      <c r="R576" s="103"/>
      <c r="S576" s="103"/>
      <c r="T576" s="103"/>
      <c r="U576" s="103"/>
      <c r="V576" s="103"/>
      <c r="W576" s="103"/>
      <c r="X576" s="103"/>
      <c r="Y576" s="103"/>
      <c r="Z576" s="103"/>
      <c r="AA576" s="103"/>
      <c r="AB576" s="103"/>
      <c r="AC576" s="103"/>
      <c r="AD576" s="103"/>
      <c r="AE576" s="103"/>
      <c r="AF576" s="103"/>
      <c r="AG576" s="103"/>
    </row>
    <row r="577">
      <c r="A577" s="103"/>
      <c r="B577" s="103"/>
      <c r="C577" s="103"/>
      <c r="D577" s="103"/>
      <c r="E577" s="103"/>
      <c r="F577" s="103"/>
      <c r="G577" s="103"/>
      <c r="H577" s="103"/>
      <c r="I577" s="103"/>
      <c r="J577" s="103"/>
      <c r="K577" s="103"/>
      <c r="L577" s="103"/>
      <c r="M577" s="103"/>
      <c r="N577" s="103"/>
      <c r="O577" s="103"/>
      <c r="P577" s="103"/>
      <c r="Q577" s="103"/>
      <c r="R577" s="103"/>
      <c r="S577" s="103"/>
      <c r="T577" s="103"/>
      <c r="U577" s="103"/>
      <c r="V577" s="103"/>
      <c r="W577" s="103"/>
      <c r="X577" s="103"/>
      <c r="Y577" s="103"/>
      <c r="Z577" s="103"/>
      <c r="AA577" s="103"/>
      <c r="AB577" s="103"/>
      <c r="AC577" s="103"/>
      <c r="AD577" s="103"/>
      <c r="AE577" s="103"/>
      <c r="AF577" s="103"/>
      <c r="AG577" s="103"/>
    </row>
    <row r="578">
      <c r="A578" s="103"/>
      <c r="B578" s="103"/>
      <c r="C578" s="103"/>
      <c r="D578" s="103"/>
      <c r="E578" s="103"/>
      <c r="F578" s="103"/>
      <c r="G578" s="103"/>
      <c r="H578" s="103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3"/>
      <c r="V578" s="103"/>
      <c r="W578" s="103"/>
      <c r="X578" s="103"/>
      <c r="Y578" s="103"/>
      <c r="Z578" s="103"/>
      <c r="AA578" s="103"/>
      <c r="AB578" s="103"/>
      <c r="AC578" s="103"/>
      <c r="AD578" s="103"/>
      <c r="AE578" s="103"/>
      <c r="AF578" s="103"/>
      <c r="AG578" s="103"/>
    </row>
    <row r="579">
      <c r="A579" s="103"/>
      <c r="B579" s="103"/>
      <c r="C579" s="103"/>
      <c r="D579" s="103"/>
      <c r="E579" s="103"/>
      <c r="F579" s="103"/>
      <c r="G579" s="103"/>
      <c r="H579" s="103"/>
      <c r="I579" s="103"/>
      <c r="J579" s="103"/>
      <c r="K579" s="103"/>
      <c r="L579" s="103"/>
      <c r="M579" s="103"/>
      <c r="N579" s="103"/>
      <c r="O579" s="103"/>
      <c r="P579" s="103"/>
      <c r="Q579" s="103"/>
      <c r="R579" s="103"/>
      <c r="S579" s="103"/>
      <c r="T579" s="103"/>
      <c r="U579" s="103"/>
      <c r="V579" s="103"/>
      <c r="W579" s="103"/>
      <c r="X579" s="103"/>
      <c r="Y579" s="103"/>
      <c r="Z579" s="103"/>
      <c r="AA579" s="103"/>
      <c r="AB579" s="103"/>
      <c r="AC579" s="103"/>
      <c r="AD579" s="103"/>
      <c r="AE579" s="103"/>
      <c r="AF579" s="103"/>
      <c r="AG579" s="103"/>
    </row>
    <row r="580">
      <c r="A580" s="103"/>
      <c r="B580" s="103"/>
      <c r="C580" s="103"/>
      <c r="D580" s="103"/>
      <c r="E580" s="103"/>
      <c r="F580" s="103"/>
      <c r="G580" s="103"/>
      <c r="H580" s="103"/>
      <c r="I580" s="103"/>
      <c r="J580" s="103"/>
      <c r="K580" s="103"/>
      <c r="L580" s="103"/>
      <c r="M580" s="103"/>
      <c r="N580" s="103"/>
      <c r="O580" s="103"/>
      <c r="P580" s="103"/>
      <c r="Q580" s="103"/>
      <c r="R580" s="103"/>
      <c r="S580" s="103"/>
      <c r="T580" s="103"/>
      <c r="U580" s="103"/>
      <c r="V580" s="103"/>
      <c r="W580" s="103"/>
      <c r="X580" s="103"/>
      <c r="Y580" s="103"/>
      <c r="Z580" s="103"/>
      <c r="AA580" s="103"/>
      <c r="AB580" s="103"/>
      <c r="AC580" s="103"/>
      <c r="AD580" s="103"/>
      <c r="AE580" s="103"/>
      <c r="AF580" s="103"/>
      <c r="AG580" s="103"/>
    </row>
    <row r="581">
      <c r="A581" s="103"/>
      <c r="B581" s="103"/>
      <c r="C581" s="103"/>
      <c r="D581" s="103"/>
      <c r="E581" s="103"/>
      <c r="F581" s="103"/>
      <c r="G581" s="103"/>
      <c r="H581" s="103"/>
      <c r="I581" s="103"/>
      <c r="J581" s="103"/>
      <c r="K581" s="103"/>
      <c r="L581" s="103"/>
      <c r="M581" s="103"/>
      <c r="N581" s="103"/>
      <c r="O581" s="103"/>
      <c r="P581" s="103"/>
      <c r="Q581" s="103"/>
      <c r="R581" s="103"/>
      <c r="S581" s="103"/>
      <c r="T581" s="103"/>
      <c r="U581" s="103"/>
      <c r="V581" s="103"/>
      <c r="W581" s="103"/>
      <c r="X581" s="103"/>
      <c r="Y581" s="103"/>
      <c r="Z581" s="103"/>
      <c r="AA581" s="103"/>
      <c r="AB581" s="103"/>
      <c r="AC581" s="103"/>
      <c r="AD581" s="103"/>
      <c r="AE581" s="103"/>
      <c r="AF581" s="103"/>
      <c r="AG581" s="103"/>
    </row>
    <row r="582">
      <c r="A582" s="103"/>
      <c r="B582" s="103"/>
      <c r="C582" s="103"/>
      <c r="D582" s="103"/>
      <c r="E582" s="103"/>
      <c r="F582" s="103"/>
      <c r="G582" s="103"/>
      <c r="H582" s="103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03"/>
      <c r="U582" s="103"/>
      <c r="V582" s="103"/>
      <c r="W582" s="103"/>
      <c r="X582" s="103"/>
      <c r="Y582" s="103"/>
      <c r="Z582" s="103"/>
      <c r="AA582" s="103"/>
      <c r="AB582" s="103"/>
      <c r="AC582" s="103"/>
      <c r="AD582" s="103"/>
      <c r="AE582" s="103"/>
      <c r="AF582" s="103"/>
      <c r="AG582" s="103"/>
    </row>
    <row r="583">
      <c r="A583" s="103"/>
      <c r="B583" s="103"/>
      <c r="C583" s="103"/>
      <c r="D583" s="103"/>
      <c r="E583" s="103"/>
      <c r="F583" s="103"/>
      <c r="G583" s="103"/>
      <c r="H583" s="103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03"/>
      <c r="U583" s="103"/>
      <c r="V583" s="103"/>
      <c r="W583" s="103"/>
      <c r="X583" s="103"/>
      <c r="Y583" s="103"/>
      <c r="Z583" s="103"/>
      <c r="AA583" s="103"/>
      <c r="AB583" s="103"/>
      <c r="AC583" s="103"/>
      <c r="AD583" s="103"/>
      <c r="AE583" s="103"/>
      <c r="AF583" s="103"/>
      <c r="AG583" s="103"/>
    </row>
    <row r="584">
      <c r="A584" s="103"/>
      <c r="B584" s="103"/>
      <c r="C584" s="103"/>
      <c r="D584" s="103"/>
      <c r="E584" s="103"/>
      <c r="F584" s="103"/>
      <c r="G584" s="103"/>
      <c r="H584" s="103"/>
      <c r="I584" s="103"/>
      <c r="J584" s="103"/>
      <c r="K584" s="103"/>
      <c r="L584" s="103"/>
      <c r="M584" s="103"/>
      <c r="N584" s="103"/>
      <c r="O584" s="103"/>
      <c r="P584" s="103"/>
      <c r="Q584" s="103"/>
      <c r="R584" s="103"/>
      <c r="S584" s="103"/>
      <c r="T584" s="103"/>
      <c r="U584" s="103"/>
      <c r="V584" s="103"/>
      <c r="W584" s="103"/>
      <c r="X584" s="103"/>
      <c r="Y584" s="103"/>
      <c r="Z584" s="103"/>
      <c r="AA584" s="103"/>
      <c r="AB584" s="103"/>
      <c r="AC584" s="103"/>
      <c r="AD584" s="103"/>
      <c r="AE584" s="103"/>
      <c r="AF584" s="103"/>
      <c r="AG584" s="103"/>
    </row>
    <row r="585">
      <c r="A585" s="103"/>
      <c r="B585" s="103"/>
      <c r="C585" s="103"/>
      <c r="D585" s="103"/>
      <c r="E585" s="103"/>
      <c r="F585" s="103"/>
      <c r="G585" s="103"/>
      <c r="H585" s="103"/>
      <c r="I585" s="103"/>
      <c r="J585" s="103"/>
      <c r="K585" s="103"/>
      <c r="L585" s="103"/>
      <c r="M585" s="103"/>
      <c r="N585" s="103"/>
      <c r="O585" s="103"/>
      <c r="P585" s="103"/>
      <c r="Q585" s="103"/>
      <c r="R585" s="103"/>
      <c r="S585" s="103"/>
      <c r="T585" s="103"/>
      <c r="U585" s="103"/>
      <c r="V585" s="103"/>
      <c r="W585" s="103"/>
      <c r="X585" s="103"/>
      <c r="Y585" s="103"/>
      <c r="Z585" s="103"/>
      <c r="AA585" s="103"/>
      <c r="AB585" s="103"/>
      <c r="AC585" s="103"/>
      <c r="AD585" s="103"/>
      <c r="AE585" s="103"/>
      <c r="AF585" s="103"/>
      <c r="AG585" s="103"/>
    </row>
    <row r="586">
      <c r="A586" s="103"/>
      <c r="B586" s="103"/>
      <c r="C586" s="103"/>
      <c r="D586" s="103"/>
      <c r="E586" s="103"/>
      <c r="F586" s="103"/>
      <c r="G586" s="103"/>
      <c r="H586" s="103"/>
      <c r="I586" s="103"/>
      <c r="J586" s="103"/>
      <c r="K586" s="103"/>
      <c r="L586" s="103"/>
      <c r="M586" s="103"/>
      <c r="N586" s="103"/>
      <c r="O586" s="103"/>
      <c r="P586" s="103"/>
      <c r="Q586" s="103"/>
      <c r="R586" s="103"/>
      <c r="S586" s="103"/>
      <c r="T586" s="103"/>
      <c r="U586" s="103"/>
      <c r="V586" s="103"/>
      <c r="W586" s="103"/>
      <c r="X586" s="103"/>
      <c r="Y586" s="103"/>
      <c r="Z586" s="103"/>
      <c r="AA586" s="103"/>
      <c r="AB586" s="103"/>
      <c r="AC586" s="103"/>
      <c r="AD586" s="103"/>
      <c r="AE586" s="103"/>
      <c r="AF586" s="103"/>
      <c r="AG586" s="103"/>
    </row>
    <row r="587">
      <c r="A587" s="103"/>
      <c r="B587" s="103"/>
      <c r="C587" s="103"/>
      <c r="D587" s="103"/>
      <c r="E587" s="103"/>
      <c r="F587" s="103"/>
      <c r="G587" s="103"/>
      <c r="H587" s="103"/>
      <c r="I587" s="103"/>
      <c r="J587" s="103"/>
      <c r="K587" s="103"/>
      <c r="L587" s="103"/>
      <c r="M587" s="103"/>
      <c r="N587" s="103"/>
      <c r="O587" s="103"/>
      <c r="P587" s="103"/>
      <c r="Q587" s="103"/>
      <c r="R587" s="103"/>
      <c r="S587" s="103"/>
      <c r="T587" s="103"/>
      <c r="U587" s="103"/>
      <c r="V587" s="103"/>
      <c r="W587" s="103"/>
      <c r="X587" s="103"/>
      <c r="Y587" s="103"/>
      <c r="Z587" s="103"/>
      <c r="AA587" s="103"/>
      <c r="AB587" s="103"/>
      <c r="AC587" s="103"/>
      <c r="AD587" s="103"/>
      <c r="AE587" s="103"/>
      <c r="AF587" s="103"/>
      <c r="AG587" s="103"/>
    </row>
    <row r="588">
      <c r="A588" s="103"/>
      <c r="B588" s="103"/>
      <c r="C588" s="103"/>
      <c r="D588" s="103"/>
      <c r="E588" s="103"/>
      <c r="F588" s="103"/>
      <c r="G588" s="103"/>
      <c r="H588" s="103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3"/>
      <c r="V588" s="103"/>
      <c r="W588" s="103"/>
      <c r="X588" s="103"/>
      <c r="Y588" s="103"/>
      <c r="Z588" s="103"/>
      <c r="AA588" s="103"/>
      <c r="AB588" s="103"/>
      <c r="AC588" s="103"/>
      <c r="AD588" s="103"/>
      <c r="AE588" s="103"/>
      <c r="AF588" s="103"/>
      <c r="AG588" s="103"/>
    </row>
    <row r="589">
      <c r="A589" s="103"/>
      <c r="B589" s="103"/>
      <c r="C589" s="103"/>
      <c r="D589" s="103"/>
      <c r="E589" s="103"/>
      <c r="F589" s="103"/>
      <c r="G589" s="103"/>
      <c r="H589" s="103"/>
      <c r="I589" s="103"/>
      <c r="J589" s="103"/>
      <c r="K589" s="103"/>
      <c r="L589" s="103"/>
      <c r="M589" s="103"/>
      <c r="N589" s="103"/>
      <c r="O589" s="103"/>
      <c r="P589" s="103"/>
      <c r="Q589" s="103"/>
      <c r="R589" s="103"/>
      <c r="S589" s="103"/>
      <c r="T589" s="103"/>
      <c r="U589" s="103"/>
      <c r="V589" s="103"/>
      <c r="W589" s="103"/>
      <c r="X589" s="103"/>
      <c r="Y589" s="103"/>
      <c r="Z589" s="103"/>
      <c r="AA589" s="103"/>
      <c r="AB589" s="103"/>
      <c r="AC589" s="103"/>
      <c r="AD589" s="103"/>
      <c r="AE589" s="103"/>
      <c r="AF589" s="103"/>
      <c r="AG589" s="103"/>
    </row>
    <row r="590">
      <c r="A590" s="103"/>
      <c r="B590" s="103"/>
      <c r="C590" s="103"/>
      <c r="D590" s="103"/>
      <c r="E590" s="103"/>
      <c r="F590" s="103"/>
      <c r="G590" s="103"/>
      <c r="H590" s="103"/>
      <c r="I590" s="103"/>
      <c r="J590" s="103"/>
      <c r="K590" s="103"/>
      <c r="L590" s="103"/>
      <c r="M590" s="103"/>
      <c r="N590" s="103"/>
      <c r="O590" s="103"/>
      <c r="P590" s="103"/>
      <c r="Q590" s="103"/>
      <c r="R590" s="103"/>
      <c r="S590" s="103"/>
      <c r="T590" s="103"/>
      <c r="U590" s="103"/>
      <c r="V590" s="103"/>
      <c r="W590" s="103"/>
      <c r="X590" s="103"/>
      <c r="Y590" s="103"/>
      <c r="Z590" s="103"/>
      <c r="AA590" s="103"/>
      <c r="AB590" s="103"/>
      <c r="AC590" s="103"/>
      <c r="AD590" s="103"/>
      <c r="AE590" s="103"/>
      <c r="AF590" s="103"/>
      <c r="AG590" s="103"/>
    </row>
    <row r="591">
      <c r="A591" s="103"/>
      <c r="B591" s="103"/>
      <c r="C591" s="103"/>
      <c r="D591" s="103"/>
      <c r="E591" s="103"/>
      <c r="F591" s="103"/>
      <c r="G591" s="103"/>
      <c r="H591" s="103"/>
      <c r="I591" s="103"/>
      <c r="J591" s="103"/>
      <c r="K591" s="103"/>
      <c r="L591" s="103"/>
      <c r="M591" s="103"/>
      <c r="N591" s="103"/>
      <c r="O591" s="103"/>
      <c r="P591" s="103"/>
      <c r="Q591" s="103"/>
      <c r="R591" s="103"/>
      <c r="S591" s="103"/>
      <c r="T591" s="103"/>
      <c r="U591" s="103"/>
      <c r="V591" s="103"/>
      <c r="W591" s="103"/>
      <c r="X591" s="103"/>
      <c r="Y591" s="103"/>
      <c r="Z591" s="103"/>
      <c r="AA591" s="103"/>
      <c r="AB591" s="103"/>
      <c r="AC591" s="103"/>
      <c r="AD591" s="103"/>
      <c r="AE591" s="103"/>
      <c r="AF591" s="103"/>
      <c r="AG591" s="103"/>
    </row>
    <row r="592">
      <c r="A592" s="103"/>
      <c r="B592" s="103"/>
      <c r="C592" s="103"/>
      <c r="D592" s="103"/>
      <c r="E592" s="103"/>
      <c r="F592" s="103"/>
      <c r="G592" s="103"/>
      <c r="H592" s="103"/>
      <c r="I592" s="103"/>
      <c r="J592" s="103"/>
      <c r="K592" s="103"/>
      <c r="L592" s="103"/>
      <c r="M592" s="103"/>
      <c r="N592" s="103"/>
      <c r="O592" s="103"/>
      <c r="P592" s="103"/>
      <c r="Q592" s="103"/>
      <c r="R592" s="103"/>
      <c r="S592" s="103"/>
      <c r="T592" s="103"/>
      <c r="U592" s="103"/>
      <c r="V592" s="103"/>
      <c r="W592" s="103"/>
      <c r="X592" s="103"/>
      <c r="Y592" s="103"/>
      <c r="Z592" s="103"/>
      <c r="AA592" s="103"/>
      <c r="AB592" s="103"/>
      <c r="AC592" s="103"/>
      <c r="AD592" s="103"/>
      <c r="AE592" s="103"/>
      <c r="AF592" s="103"/>
      <c r="AG592" s="103"/>
    </row>
    <row r="593">
      <c r="A593" s="103"/>
      <c r="B593" s="103"/>
      <c r="C593" s="103"/>
      <c r="D593" s="103"/>
      <c r="E593" s="103"/>
      <c r="F593" s="103"/>
      <c r="G593" s="103"/>
      <c r="H593" s="103"/>
      <c r="I593" s="103"/>
      <c r="J593" s="103"/>
      <c r="K593" s="103"/>
      <c r="L593" s="103"/>
      <c r="M593" s="103"/>
      <c r="N593" s="103"/>
      <c r="O593" s="103"/>
      <c r="P593" s="103"/>
      <c r="Q593" s="103"/>
      <c r="R593" s="103"/>
      <c r="S593" s="103"/>
      <c r="T593" s="103"/>
      <c r="U593" s="103"/>
      <c r="V593" s="103"/>
      <c r="W593" s="103"/>
      <c r="X593" s="103"/>
      <c r="Y593" s="103"/>
      <c r="Z593" s="103"/>
      <c r="AA593" s="103"/>
      <c r="AB593" s="103"/>
      <c r="AC593" s="103"/>
      <c r="AD593" s="103"/>
      <c r="AE593" s="103"/>
      <c r="AF593" s="103"/>
      <c r="AG593" s="103"/>
    </row>
    <row r="594">
      <c r="A594" s="103"/>
      <c r="B594" s="103"/>
      <c r="C594" s="103"/>
      <c r="D594" s="103"/>
      <c r="E594" s="103"/>
      <c r="F594" s="103"/>
      <c r="G594" s="103"/>
      <c r="H594" s="103"/>
      <c r="I594" s="103"/>
      <c r="J594" s="103"/>
      <c r="K594" s="103"/>
      <c r="L594" s="103"/>
      <c r="M594" s="103"/>
      <c r="N594" s="103"/>
      <c r="O594" s="103"/>
      <c r="P594" s="103"/>
      <c r="Q594" s="103"/>
      <c r="R594" s="103"/>
      <c r="S594" s="103"/>
      <c r="T594" s="103"/>
      <c r="U594" s="103"/>
      <c r="V594" s="103"/>
      <c r="W594" s="103"/>
      <c r="X594" s="103"/>
      <c r="Y594" s="103"/>
      <c r="Z594" s="103"/>
      <c r="AA594" s="103"/>
      <c r="AB594" s="103"/>
      <c r="AC594" s="103"/>
      <c r="AD594" s="103"/>
      <c r="AE594" s="103"/>
      <c r="AF594" s="103"/>
      <c r="AG594" s="103"/>
    </row>
    <row r="595">
      <c r="A595" s="103"/>
      <c r="B595" s="103"/>
      <c r="C595" s="103"/>
      <c r="D595" s="103"/>
      <c r="E595" s="103"/>
      <c r="F595" s="103"/>
      <c r="G595" s="103"/>
      <c r="H595" s="103"/>
      <c r="I595" s="103"/>
      <c r="J595" s="103"/>
      <c r="K595" s="103"/>
      <c r="L595" s="103"/>
      <c r="M595" s="103"/>
      <c r="N595" s="103"/>
      <c r="O595" s="103"/>
      <c r="P595" s="103"/>
      <c r="Q595" s="103"/>
      <c r="R595" s="103"/>
      <c r="S595" s="103"/>
      <c r="T595" s="103"/>
      <c r="U595" s="103"/>
      <c r="V595" s="103"/>
      <c r="W595" s="103"/>
      <c r="X595" s="103"/>
      <c r="Y595" s="103"/>
      <c r="Z595" s="103"/>
      <c r="AA595" s="103"/>
      <c r="AB595" s="103"/>
      <c r="AC595" s="103"/>
      <c r="AD595" s="103"/>
      <c r="AE595" s="103"/>
      <c r="AF595" s="103"/>
      <c r="AG595" s="103"/>
    </row>
    <row r="596">
      <c r="A596" s="103"/>
      <c r="B596" s="103"/>
      <c r="C596" s="103"/>
      <c r="D596" s="103"/>
      <c r="E596" s="103"/>
      <c r="F596" s="103"/>
      <c r="G596" s="103"/>
      <c r="H596" s="103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3"/>
      <c r="V596" s="103"/>
      <c r="W596" s="103"/>
      <c r="X596" s="103"/>
      <c r="Y596" s="103"/>
      <c r="Z596" s="103"/>
      <c r="AA596" s="103"/>
      <c r="AB596" s="103"/>
      <c r="AC596" s="103"/>
      <c r="AD596" s="103"/>
      <c r="AE596" s="103"/>
      <c r="AF596" s="103"/>
      <c r="AG596" s="103"/>
    </row>
    <row r="597">
      <c r="A597" s="103"/>
      <c r="B597" s="103"/>
      <c r="C597" s="103"/>
      <c r="D597" s="103"/>
      <c r="E597" s="103"/>
      <c r="F597" s="103"/>
      <c r="G597" s="103"/>
      <c r="H597" s="103"/>
      <c r="I597" s="103"/>
      <c r="J597" s="103"/>
      <c r="K597" s="103"/>
      <c r="L597" s="103"/>
      <c r="M597" s="103"/>
      <c r="N597" s="103"/>
      <c r="O597" s="103"/>
      <c r="P597" s="103"/>
      <c r="Q597" s="103"/>
      <c r="R597" s="103"/>
      <c r="S597" s="103"/>
      <c r="T597" s="103"/>
      <c r="U597" s="103"/>
      <c r="V597" s="103"/>
      <c r="W597" s="103"/>
      <c r="X597" s="103"/>
      <c r="Y597" s="103"/>
      <c r="Z597" s="103"/>
      <c r="AA597" s="103"/>
      <c r="AB597" s="103"/>
      <c r="AC597" s="103"/>
      <c r="AD597" s="103"/>
      <c r="AE597" s="103"/>
      <c r="AF597" s="103"/>
      <c r="AG597" s="103"/>
    </row>
    <row r="598">
      <c r="A598" s="103"/>
      <c r="B598" s="103"/>
      <c r="C598" s="103"/>
      <c r="D598" s="103"/>
      <c r="E598" s="103"/>
      <c r="F598" s="103"/>
      <c r="G598" s="103"/>
      <c r="H598" s="103"/>
      <c r="I598" s="103"/>
      <c r="J598" s="103"/>
      <c r="K598" s="103"/>
      <c r="L598" s="103"/>
      <c r="M598" s="103"/>
      <c r="N598" s="103"/>
      <c r="O598" s="103"/>
      <c r="P598" s="103"/>
      <c r="Q598" s="103"/>
      <c r="R598" s="103"/>
      <c r="S598" s="103"/>
      <c r="T598" s="103"/>
      <c r="U598" s="103"/>
      <c r="V598" s="103"/>
      <c r="W598" s="103"/>
      <c r="X598" s="103"/>
      <c r="Y598" s="103"/>
      <c r="Z598" s="103"/>
      <c r="AA598" s="103"/>
      <c r="AB598" s="103"/>
      <c r="AC598" s="103"/>
      <c r="AD598" s="103"/>
      <c r="AE598" s="103"/>
      <c r="AF598" s="103"/>
      <c r="AG598" s="103"/>
    </row>
    <row r="599">
      <c r="A599" s="103"/>
      <c r="B599" s="103"/>
      <c r="C599" s="103"/>
      <c r="D599" s="103"/>
      <c r="E599" s="103"/>
      <c r="F599" s="103"/>
      <c r="G599" s="103"/>
      <c r="H599" s="103"/>
      <c r="I599" s="103"/>
      <c r="J599" s="103"/>
      <c r="K599" s="103"/>
      <c r="L599" s="103"/>
      <c r="M599" s="103"/>
      <c r="N599" s="103"/>
      <c r="O599" s="103"/>
      <c r="P599" s="103"/>
      <c r="Q599" s="103"/>
      <c r="R599" s="103"/>
      <c r="S599" s="103"/>
      <c r="T599" s="103"/>
      <c r="U599" s="103"/>
      <c r="V599" s="103"/>
      <c r="W599" s="103"/>
      <c r="X599" s="103"/>
      <c r="Y599" s="103"/>
      <c r="Z599" s="103"/>
      <c r="AA599" s="103"/>
      <c r="AB599" s="103"/>
      <c r="AC599" s="103"/>
      <c r="AD599" s="103"/>
      <c r="AE599" s="103"/>
      <c r="AF599" s="103"/>
      <c r="AG599" s="103"/>
    </row>
    <row r="600">
      <c r="A600" s="103"/>
      <c r="B600" s="103"/>
      <c r="C600" s="103"/>
      <c r="D600" s="103"/>
      <c r="E600" s="103"/>
      <c r="F600" s="103"/>
      <c r="G600" s="103"/>
      <c r="H600" s="103"/>
      <c r="I600" s="103"/>
      <c r="J600" s="103"/>
      <c r="K600" s="103"/>
      <c r="L600" s="103"/>
      <c r="M600" s="103"/>
      <c r="N600" s="103"/>
      <c r="O600" s="103"/>
      <c r="P600" s="103"/>
      <c r="Q600" s="103"/>
      <c r="R600" s="103"/>
      <c r="S600" s="103"/>
      <c r="T600" s="103"/>
      <c r="U600" s="103"/>
      <c r="V600" s="103"/>
      <c r="W600" s="103"/>
      <c r="X600" s="103"/>
      <c r="Y600" s="103"/>
      <c r="Z600" s="103"/>
      <c r="AA600" s="103"/>
      <c r="AB600" s="103"/>
      <c r="AC600" s="103"/>
      <c r="AD600" s="103"/>
      <c r="AE600" s="103"/>
      <c r="AF600" s="103"/>
      <c r="AG600" s="103"/>
    </row>
    <row r="601">
      <c r="A601" s="103"/>
      <c r="B601" s="103"/>
      <c r="C601" s="103"/>
      <c r="D601" s="103"/>
      <c r="E601" s="103"/>
      <c r="F601" s="103"/>
      <c r="G601" s="103"/>
      <c r="H601" s="103"/>
      <c r="I601" s="103"/>
      <c r="J601" s="103"/>
      <c r="K601" s="103"/>
      <c r="L601" s="103"/>
      <c r="M601" s="103"/>
      <c r="N601" s="103"/>
      <c r="O601" s="103"/>
      <c r="P601" s="103"/>
      <c r="Q601" s="103"/>
      <c r="R601" s="103"/>
      <c r="S601" s="103"/>
      <c r="T601" s="103"/>
      <c r="U601" s="103"/>
      <c r="V601" s="103"/>
      <c r="W601" s="103"/>
      <c r="X601" s="103"/>
      <c r="Y601" s="103"/>
      <c r="Z601" s="103"/>
      <c r="AA601" s="103"/>
      <c r="AB601" s="103"/>
      <c r="AC601" s="103"/>
      <c r="AD601" s="103"/>
      <c r="AE601" s="103"/>
      <c r="AF601" s="103"/>
      <c r="AG601" s="103"/>
    </row>
    <row r="602">
      <c r="A602" s="103"/>
      <c r="B602" s="103"/>
      <c r="C602" s="103"/>
      <c r="D602" s="103"/>
      <c r="E602" s="103"/>
      <c r="F602" s="103"/>
      <c r="G602" s="103"/>
      <c r="H602" s="103"/>
      <c r="I602" s="103"/>
      <c r="J602" s="103"/>
      <c r="K602" s="103"/>
      <c r="L602" s="103"/>
      <c r="M602" s="103"/>
      <c r="N602" s="103"/>
      <c r="O602" s="103"/>
      <c r="P602" s="103"/>
      <c r="Q602" s="103"/>
      <c r="R602" s="103"/>
      <c r="S602" s="103"/>
      <c r="T602" s="103"/>
      <c r="U602" s="103"/>
      <c r="V602" s="103"/>
      <c r="W602" s="103"/>
      <c r="X602" s="103"/>
      <c r="Y602" s="103"/>
      <c r="Z602" s="103"/>
      <c r="AA602" s="103"/>
      <c r="AB602" s="103"/>
      <c r="AC602" s="103"/>
      <c r="AD602" s="103"/>
      <c r="AE602" s="103"/>
      <c r="AF602" s="103"/>
      <c r="AG602" s="103"/>
    </row>
    <row r="603">
      <c r="A603" s="103"/>
      <c r="B603" s="103"/>
      <c r="C603" s="103"/>
      <c r="D603" s="103"/>
      <c r="E603" s="103"/>
      <c r="F603" s="103"/>
      <c r="G603" s="103"/>
      <c r="H603" s="103"/>
      <c r="I603" s="103"/>
      <c r="J603" s="103"/>
      <c r="K603" s="103"/>
      <c r="L603" s="103"/>
      <c r="M603" s="103"/>
      <c r="N603" s="103"/>
      <c r="O603" s="103"/>
      <c r="P603" s="103"/>
      <c r="Q603" s="103"/>
      <c r="R603" s="103"/>
      <c r="S603" s="103"/>
      <c r="T603" s="103"/>
      <c r="U603" s="103"/>
      <c r="V603" s="103"/>
      <c r="W603" s="103"/>
      <c r="X603" s="103"/>
      <c r="Y603" s="103"/>
      <c r="Z603" s="103"/>
      <c r="AA603" s="103"/>
      <c r="AB603" s="103"/>
      <c r="AC603" s="103"/>
      <c r="AD603" s="103"/>
      <c r="AE603" s="103"/>
      <c r="AF603" s="103"/>
      <c r="AG603" s="103"/>
    </row>
    <row r="604">
      <c r="A604" s="103"/>
      <c r="B604" s="103"/>
      <c r="C604" s="103"/>
      <c r="D604" s="103"/>
      <c r="E604" s="103"/>
      <c r="F604" s="103"/>
      <c r="G604" s="103"/>
      <c r="H604" s="103"/>
      <c r="I604" s="103"/>
      <c r="J604" s="103"/>
      <c r="K604" s="103"/>
      <c r="L604" s="103"/>
      <c r="M604" s="103"/>
      <c r="N604" s="103"/>
      <c r="O604" s="103"/>
      <c r="P604" s="103"/>
      <c r="Q604" s="103"/>
      <c r="R604" s="103"/>
      <c r="S604" s="103"/>
      <c r="T604" s="103"/>
      <c r="U604" s="103"/>
      <c r="V604" s="103"/>
      <c r="W604" s="103"/>
      <c r="X604" s="103"/>
      <c r="Y604" s="103"/>
      <c r="Z604" s="103"/>
      <c r="AA604" s="103"/>
      <c r="AB604" s="103"/>
      <c r="AC604" s="103"/>
      <c r="AD604" s="103"/>
      <c r="AE604" s="103"/>
      <c r="AF604" s="103"/>
      <c r="AG604" s="103"/>
    </row>
    <row r="605">
      <c r="A605" s="103"/>
      <c r="B605" s="103"/>
      <c r="C605" s="103"/>
      <c r="D605" s="103"/>
      <c r="E605" s="103"/>
      <c r="F605" s="103"/>
      <c r="G605" s="103"/>
      <c r="H605" s="103"/>
      <c r="I605" s="103"/>
      <c r="J605" s="103"/>
      <c r="K605" s="103"/>
      <c r="L605" s="103"/>
      <c r="M605" s="103"/>
      <c r="N605" s="103"/>
      <c r="O605" s="103"/>
      <c r="P605" s="103"/>
      <c r="Q605" s="103"/>
      <c r="R605" s="103"/>
      <c r="S605" s="103"/>
      <c r="T605" s="103"/>
      <c r="U605" s="103"/>
      <c r="V605" s="103"/>
      <c r="W605" s="103"/>
      <c r="X605" s="103"/>
      <c r="Y605" s="103"/>
      <c r="Z605" s="103"/>
      <c r="AA605" s="103"/>
      <c r="AB605" s="103"/>
      <c r="AC605" s="103"/>
      <c r="AD605" s="103"/>
      <c r="AE605" s="103"/>
      <c r="AF605" s="103"/>
      <c r="AG605" s="103"/>
    </row>
    <row r="606">
      <c r="A606" s="103"/>
      <c r="B606" s="103"/>
      <c r="C606" s="103"/>
      <c r="D606" s="103"/>
      <c r="E606" s="103"/>
      <c r="F606" s="103"/>
      <c r="G606" s="103"/>
      <c r="H606" s="103"/>
      <c r="I606" s="103"/>
      <c r="J606" s="103"/>
      <c r="K606" s="103"/>
      <c r="L606" s="103"/>
      <c r="M606" s="103"/>
      <c r="N606" s="103"/>
      <c r="O606" s="103"/>
      <c r="P606" s="103"/>
      <c r="Q606" s="103"/>
      <c r="R606" s="103"/>
      <c r="S606" s="103"/>
      <c r="T606" s="103"/>
      <c r="U606" s="103"/>
      <c r="V606" s="103"/>
      <c r="W606" s="103"/>
      <c r="X606" s="103"/>
      <c r="Y606" s="103"/>
      <c r="Z606" s="103"/>
      <c r="AA606" s="103"/>
      <c r="AB606" s="103"/>
      <c r="AC606" s="103"/>
      <c r="AD606" s="103"/>
      <c r="AE606" s="103"/>
      <c r="AF606" s="103"/>
      <c r="AG606" s="103"/>
    </row>
    <row r="607">
      <c r="A607" s="103"/>
      <c r="B607" s="103"/>
      <c r="C607" s="103"/>
      <c r="D607" s="103"/>
      <c r="E607" s="103"/>
      <c r="F607" s="103"/>
      <c r="G607" s="103"/>
      <c r="H607" s="103"/>
      <c r="I607" s="103"/>
      <c r="J607" s="103"/>
      <c r="K607" s="103"/>
      <c r="L607" s="103"/>
      <c r="M607" s="103"/>
      <c r="N607" s="103"/>
      <c r="O607" s="103"/>
      <c r="P607" s="103"/>
      <c r="Q607" s="103"/>
      <c r="R607" s="103"/>
      <c r="S607" s="103"/>
      <c r="T607" s="103"/>
      <c r="U607" s="103"/>
      <c r="V607" s="103"/>
      <c r="W607" s="103"/>
      <c r="X607" s="103"/>
      <c r="Y607" s="103"/>
      <c r="Z607" s="103"/>
      <c r="AA607" s="103"/>
      <c r="AB607" s="103"/>
      <c r="AC607" s="103"/>
      <c r="AD607" s="103"/>
      <c r="AE607" s="103"/>
      <c r="AF607" s="103"/>
      <c r="AG607" s="103"/>
    </row>
    <row r="608">
      <c r="A608" s="103"/>
      <c r="B608" s="103"/>
      <c r="C608" s="103"/>
      <c r="D608" s="103"/>
      <c r="E608" s="103"/>
      <c r="F608" s="103"/>
      <c r="G608" s="103"/>
      <c r="H608" s="103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03"/>
      <c r="U608" s="103"/>
      <c r="V608" s="103"/>
      <c r="W608" s="103"/>
      <c r="X608" s="103"/>
      <c r="Y608" s="103"/>
      <c r="Z608" s="103"/>
      <c r="AA608" s="103"/>
      <c r="AB608" s="103"/>
      <c r="AC608" s="103"/>
      <c r="AD608" s="103"/>
      <c r="AE608" s="103"/>
      <c r="AF608" s="103"/>
      <c r="AG608" s="103"/>
    </row>
    <row r="609">
      <c r="A609" s="103"/>
      <c r="B609" s="103"/>
      <c r="C609" s="103"/>
      <c r="D609" s="103"/>
      <c r="E609" s="103"/>
      <c r="F609" s="103"/>
      <c r="G609" s="103"/>
      <c r="H609" s="103"/>
      <c r="I609" s="103"/>
      <c r="J609" s="103"/>
      <c r="K609" s="103"/>
      <c r="L609" s="103"/>
      <c r="M609" s="103"/>
      <c r="N609" s="103"/>
      <c r="O609" s="103"/>
      <c r="P609" s="103"/>
      <c r="Q609" s="103"/>
      <c r="R609" s="103"/>
      <c r="S609" s="103"/>
      <c r="T609" s="103"/>
      <c r="U609" s="103"/>
      <c r="V609" s="103"/>
      <c r="W609" s="103"/>
      <c r="X609" s="103"/>
      <c r="Y609" s="103"/>
      <c r="Z609" s="103"/>
      <c r="AA609" s="103"/>
      <c r="AB609" s="103"/>
      <c r="AC609" s="103"/>
      <c r="AD609" s="103"/>
      <c r="AE609" s="103"/>
      <c r="AF609" s="103"/>
      <c r="AG609" s="103"/>
    </row>
    <row r="610">
      <c r="A610" s="103"/>
      <c r="B610" s="103"/>
      <c r="C610" s="103"/>
      <c r="D610" s="103"/>
      <c r="E610" s="103"/>
      <c r="F610" s="103"/>
      <c r="G610" s="103"/>
      <c r="H610" s="103"/>
      <c r="I610" s="103"/>
      <c r="J610" s="103"/>
      <c r="K610" s="103"/>
      <c r="L610" s="103"/>
      <c r="M610" s="103"/>
      <c r="N610" s="103"/>
      <c r="O610" s="103"/>
      <c r="P610" s="103"/>
      <c r="Q610" s="103"/>
      <c r="R610" s="103"/>
      <c r="S610" s="103"/>
      <c r="T610" s="103"/>
      <c r="U610" s="103"/>
      <c r="V610" s="103"/>
      <c r="W610" s="103"/>
      <c r="X610" s="103"/>
      <c r="Y610" s="103"/>
      <c r="Z610" s="103"/>
      <c r="AA610" s="103"/>
      <c r="AB610" s="103"/>
      <c r="AC610" s="103"/>
      <c r="AD610" s="103"/>
      <c r="AE610" s="103"/>
      <c r="AF610" s="103"/>
      <c r="AG610" s="103"/>
    </row>
    <row r="611">
      <c r="A611" s="103"/>
      <c r="B611" s="103"/>
      <c r="C611" s="103"/>
      <c r="D611" s="103"/>
      <c r="E611" s="103"/>
      <c r="F611" s="103"/>
      <c r="G611" s="103"/>
      <c r="H611" s="103"/>
      <c r="I611" s="103"/>
      <c r="J611" s="103"/>
      <c r="K611" s="103"/>
      <c r="L611" s="103"/>
      <c r="M611" s="103"/>
      <c r="N611" s="103"/>
      <c r="O611" s="103"/>
      <c r="P611" s="103"/>
      <c r="Q611" s="103"/>
      <c r="R611" s="103"/>
      <c r="S611" s="103"/>
      <c r="T611" s="103"/>
      <c r="U611" s="103"/>
      <c r="V611" s="103"/>
      <c r="W611" s="103"/>
      <c r="X611" s="103"/>
      <c r="Y611" s="103"/>
      <c r="Z611" s="103"/>
      <c r="AA611" s="103"/>
      <c r="AB611" s="103"/>
      <c r="AC611" s="103"/>
      <c r="AD611" s="103"/>
      <c r="AE611" s="103"/>
      <c r="AF611" s="103"/>
      <c r="AG611" s="103"/>
    </row>
    <row r="612">
      <c r="A612" s="103"/>
      <c r="B612" s="103"/>
      <c r="C612" s="103"/>
      <c r="D612" s="103"/>
      <c r="E612" s="103"/>
      <c r="F612" s="103"/>
      <c r="G612" s="103"/>
      <c r="H612" s="103"/>
      <c r="I612" s="103"/>
      <c r="J612" s="103"/>
      <c r="K612" s="103"/>
      <c r="L612" s="103"/>
      <c r="M612" s="103"/>
      <c r="N612" s="103"/>
      <c r="O612" s="103"/>
      <c r="P612" s="103"/>
      <c r="Q612" s="103"/>
      <c r="R612" s="103"/>
      <c r="S612" s="103"/>
      <c r="T612" s="103"/>
      <c r="U612" s="103"/>
      <c r="V612" s="103"/>
      <c r="W612" s="103"/>
      <c r="X612" s="103"/>
      <c r="Y612" s="103"/>
      <c r="Z612" s="103"/>
      <c r="AA612" s="103"/>
      <c r="AB612" s="103"/>
      <c r="AC612" s="103"/>
      <c r="AD612" s="103"/>
      <c r="AE612" s="103"/>
      <c r="AF612" s="103"/>
      <c r="AG612" s="103"/>
    </row>
    <row r="613">
      <c r="A613" s="103"/>
      <c r="B613" s="103"/>
      <c r="C613" s="103"/>
      <c r="D613" s="103"/>
      <c r="E613" s="103"/>
      <c r="F613" s="103"/>
      <c r="G613" s="103"/>
      <c r="H613" s="103"/>
      <c r="I613" s="103"/>
      <c r="J613" s="103"/>
      <c r="K613" s="103"/>
      <c r="L613" s="103"/>
      <c r="M613" s="103"/>
      <c r="N613" s="103"/>
      <c r="O613" s="103"/>
      <c r="P613" s="103"/>
      <c r="Q613" s="103"/>
      <c r="R613" s="103"/>
      <c r="S613" s="103"/>
      <c r="T613" s="103"/>
      <c r="U613" s="103"/>
      <c r="V613" s="103"/>
      <c r="W613" s="103"/>
      <c r="X613" s="103"/>
      <c r="Y613" s="103"/>
      <c r="Z613" s="103"/>
      <c r="AA613" s="103"/>
      <c r="AB613" s="103"/>
      <c r="AC613" s="103"/>
      <c r="AD613" s="103"/>
      <c r="AE613" s="103"/>
      <c r="AF613" s="103"/>
      <c r="AG613" s="103"/>
    </row>
    <row r="614">
      <c r="A614" s="103"/>
      <c r="B614" s="103"/>
      <c r="C614" s="103"/>
      <c r="D614" s="103"/>
      <c r="E614" s="103"/>
      <c r="F614" s="103"/>
      <c r="G614" s="103"/>
      <c r="H614" s="103"/>
      <c r="I614" s="103"/>
      <c r="J614" s="103"/>
      <c r="K614" s="103"/>
      <c r="L614" s="103"/>
      <c r="M614" s="103"/>
      <c r="N614" s="103"/>
      <c r="O614" s="103"/>
      <c r="P614" s="103"/>
      <c r="Q614" s="103"/>
      <c r="R614" s="103"/>
      <c r="S614" s="103"/>
      <c r="T614" s="103"/>
      <c r="U614" s="103"/>
      <c r="V614" s="103"/>
      <c r="W614" s="103"/>
      <c r="X614" s="103"/>
      <c r="Y614" s="103"/>
      <c r="Z614" s="103"/>
      <c r="AA614" s="103"/>
      <c r="AB614" s="103"/>
      <c r="AC614" s="103"/>
      <c r="AD614" s="103"/>
      <c r="AE614" s="103"/>
      <c r="AF614" s="103"/>
      <c r="AG614" s="103"/>
    </row>
    <row r="615">
      <c r="A615" s="103"/>
      <c r="B615" s="103"/>
      <c r="C615" s="103"/>
      <c r="D615" s="103"/>
      <c r="E615" s="103"/>
      <c r="F615" s="103"/>
      <c r="G615" s="103"/>
      <c r="H615" s="103"/>
      <c r="I615" s="103"/>
      <c r="J615" s="103"/>
      <c r="K615" s="103"/>
      <c r="L615" s="103"/>
      <c r="M615" s="103"/>
      <c r="N615" s="103"/>
      <c r="O615" s="103"/>
      <c r="P615" s="103"/>
      <c r="Q615" s="103"/>
      <c r="R615" s="103"/>
      <c r="S615" s="103"/>
      <c r="T615" s="103"/>
      <c r="U615" s="103"/>
      <c r="V615" s="103"/>
      <c r="W615" s="103"/>
      <c r="X615" s="103"/>
      <c r="Y615" s="103"/>
      <c r="Z615" s="103"/>
      <c r="AA615" s="103"/>
      <c r="AB615" s="103"/>
      <c r="AC615" s="103"/>
      <c r="AD615" s="103"/>
      <c r="AE615" s="103"/>
      <c r="AF615" s="103"/>
      <c r="AG615" s="103"/>
    </row>
    <row r="616">
      <c r="A616" s="103"/>
      <c r="B616" s="103"/>
      <c r="C616" s="103"/>
      <c r="D616" s="103"/>
      <c r="E616" s="103"/>
      <c r="F616" s="103"/>
      <c r="G616" s="103"/>
      <c r="H616" s="103"/>
      <c r="I616" s="103"/>
      <c r="J616" s="103"/>
      <c r="K616" s="103"/>
      <c r="L616" s="103"/>
      <c r="M616" s="103"/>
      <c r="N616" s="103"/>
      <c r="O616" s="103"/>
      <c r="P616" s="103"/>
      <c r="Q616" s="103"/>
      <c r="R616" s="103"/>
      <c r="S616" s="103"/>
      <c r="T616" s="103"/>
      <c r="U616" s="103"/>
      <c r="V616" s="103"/>
      <c r="W616" s="103"/>
      <c r="X616" s="103"/>
      <c r="Y616" s="103"/>
      <c r="Z616" s="103"/>
      <c r="AA616" s="103"/>
      <c r="AB616" s="103"/>
      <c r="AC616" s="103"/>
      <c r="AD616" s="103"/>
      <c r="AE616" s="103"/>
      <c r="AF616" s="103"/>
      <c r="AG616" s="103"/>
    </row>
    <row r="617">
      <c r="A617" s="103"/>
      <c r="B617" s="103"/>
      <c r="C617" s="103"/>
      <c r="D617" s="103"/>
      <c r="E617" s="103"/>
      <c r="F617" s="103"/>
      <c r="G617" s="103"/>
      <c r="H617" s="103"/>
      <c r="I617" s="103"/>
      <c r="J617" s="103"/>
      <c r="K617" s="103"/>
      <c r="L617" s="103"/>
      <c r="M617" s="103"/>
      <c r="N617" s="103"/>
      <c r="O617" s="103"/>
      <c r="P617" s="103"/>
      <c r="Q617" s="103"/>
      <c r="R617" s="103"/>
      <c r="S617" s="103"/>
      <c r="T617" s="103"/>
      <c r="U617" s="103"/>
      <c r="V617" s="103"/>
      <c r="W617" s="103"/>
      <c r="X617" s="103"/>
      <c r="Y617" s="103"/>
      <c r="Z617" s="103"/>
      <c r="AA617" s="103"/>
      <c r="AB617" s="103"/>
      <c r="AC617" s="103"/>
      <c r="AD617" s="103"/>
      <c r="AE617" s="103"/>
      <c r="AF617" s="103"/>
      <c r="AG617" s="103"/>
    </row>
    <row r="618">
      <c r="A618" s="103"/>
      <c r="B618" s="103"/>
      <c r="C618" s="103"/>
      <c r="D618" s="103"/>
      <c r="E618" s="103"/>
      <c r="F618" s="103"/>
      <c r="G618" s="103"/>
      <c r="H618" s="103"/>
      <c r="I618" s="103"/>
      <c r="J618" s="103"/>
      <c r="K618" s="103"/>
      <c r="L618" s="103"/>
      <c r="M618" s="103"/>
      <c r="N618" s="103"/>
      <c r="O618" s="103"/>
      <c r="P618" s="103"/>
      <c r="Q618" s="103"/>
      <c r="R618" s="103"/>
      <c r="S618" s="103"/>
      <c r="T618" s="103"/>
      <c r="U618" s="103"/>
      <c r="V618" s="103"/>
      <c r="W618" s="103"/>
      <c r="X618" s="103"/>
      <c r="Y618" s="103"/>
      <c r="Z618" s="103"/>
      <c r="AA618" s="103"/>
      <c r="AB618" s="103"/>
      <c r="AC618" s="103"/>
      <c r="AD618" s="103"/>
      <c r="AE618" s="103"/>
      <c r="AF618" s="103"/>
      <c r="AG618" s="103"/>
    </row>
    <row r="619">
      <c r="A619" s="103"/>
      <c r="B619" s="103"/>
      <c r="C619" s="103"/>
      <c r="D619" s="103"/>
      <c r="E619" s="103"/>
      <c r="F619" s="103"/>
      <c r="G619" s="103"/>
      <c r="H619" s="103"/>
      <c r="I619" s="103"/>
      <c r="J619" s="103"/>
      <c r="K619" s="103"/>
      <c r="L619" s="103"/>
      <c r="M619" s="103"/>
      <c r="N619" s="103"/>
      <c r="O619" s="103"/>
      <c r="P619" s="103"/>
      <c r="Q619" s="103"/>
      <c r="R619" s="103"/>
      <c r="S619" s="103"/>
      <c r="T619" s="103"/>
      <c r="U619" s="103"/>
      <c r="V619" s="103"/>
      <c r="W619" s="103"/>
      <c r="X619" s="103"/>
      <c r="Y619" s="103"/>
      <c r="Z619" s="103"/>
      <c r="AA619" s="103"/>
      <c r="AB619" s="103"/>
      <c r="AC619" s="103"/>
      <c r="AD619" s="103"/>
      <c r="AE619" s="103"/>
      <c r="AF619" s="103"/>
      <c r="AG619" s="103"/>
    </row>
    <row r="620">
      <c r="A620" s="103"/>
      <c r="B620" s="103"/>
      <c r="C620" s="103"/>
      <c r="D620" s="103"/>
      <c r="E620" s="103"/>
      <c r="F620" s="103"/>
      <c r="G620" s="103"/>
      <c r="H620" s="103"/>
      <c r="I620" s="103"/>
      <c r="J620" s="103"/>
      <c r="K620" s="103"/>
      <c r="L620" s="103"/>
      <c r="M620" s="103"/>
      <c r="N620" s="103"/>
      <c r="O620" s="103"/>
      <c r="P620" s="103"/>
      <c r="Q620" s="103"/>
      <c r="R620" s="103"/>
      <c r="S620" s="103"/>
      <c r="T620" s="103"/>
      <c r="U620" s="103"/>
      <c r="V620" s="103"/>
      <c r="W620" s="103"/>
      <c r="X620" s="103"/>
      <c r="Y620" s="103"/>
      <c r="Z620" s="103"/>
      <c r="AA620" s="103"/>
      <c r="AB620" s="103"/>
      <c r="AC620" s="103"/>
      <c r="AD620" s="103"/>
      <c r="AE620" s="103"/>
      <c r="AF620" s="103"/>
      <c r="AG620" s="103"/>
    </row>
    <row r="621">
      <c r="A621" s="103"/>
      <c r="B621" s="103"/>
      <c r="C621" s="103"/>
      <c r="D621" s="103"/>
      <c r="E621" s="103"/>
      <c r="F621" s="103"/>
      <c r="G621" s="103"/>
      <c r="H621" s="103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3"/>
      <c r="V621" s="103"/>
      <c r="W621" s="103"/>
      <c r="X621" s="103"/>
      <c r="Y621" s="103"/>
      <c r="Z621" s="103"/>
      <c r="AA621" s="103"/>
      <c r="AB621" s="103"/>
      <c r="AC621" s="103"/>
      <c r="AD621" s="103"/>
      <c r="AE621" s="103"/>
      <c r="AF621" s="103"/>
      <c r="AG621" s="103"/>
    </row>
    <row r="622">
      <c r="A622" s="103"/>
      <c r="B622" s="103"/>
      <c r="C622" s="103"/>
      <c r="D622" s="103"/>
      <c r="E622" s="103"/>
      <c r="F622" s="103"/>
      <c r="G622" s="103"/>
      <c r="H622" s="103"/>
      <c r="I622" s="103"/>
      <c r="J622" s="103"/>
      <c r="K622" s="103"/>
      <c r="L622" s="103"/>
      <c r="M622" s="103"/>
      <c r="N622" s="103"/>
      <c r="O622" s="103"/>
      <c r="P622" s="103"/>
      <c r="Q622" s="103"/>
      <c r="R622" s="103"/>
      <c r="S622" s="103"/>
      <c r="T622" s="103"/>
      <c r="U622" s="103"/>
      <c r="V622" s="103"/>
      <c r="W622" s="103"/>
      <c r="X622" s="103"/>
      <c r="Y622" s="103"/>
      <c r="Z622" s="103"/>
      <c r="AA622" s="103"/>
      <c r="AB622" s="103"/>
      <c r="AC622" s="103"/>
      <c r="AD622" s="103"/>
      <c r="AE622" s="103"/>
      <c r="AF622" s="103"/>
      <c r="AG622" s="103"/>
    </row>
    <row r="623">
      <c r="A623" s="103"/>
      <c r="B623" s="103"/>
      <c r="C623" s="103"/>
      <c r="D623" s="103"/>
      <c r="E623" s="103"/>
      <c r="F623" s="103"/>
      <c r="G623" s="103"/>
      <c r="H623" s="103"/>
      <c r="I623" s="103"/>
      <c r="J623" s="103"/>
      <c r="K623" s="103"/>
      <c r="L623" s="103"/>
      <c r="M623" s="103"/>
      <c r="N623" s="103"/>
      <c r="O623" s="103"/>
      <c r="P623" s="103"/>
      <c r="Q623" s="103"/>
      <c r="R623" s="103"/>
      <c r="S623" s="103"/>
      <c r="T623" s="103"/>
      <c r="U623" s="103"/>
      <c r="V623" s="103"/>
      <c r="W623" s="103"/>
      <c r="X623" s="103"/>
      <c r="Y623" s="103"/>
      <c r="Z623" s="103"/>
      <c r="AA623" s="103"/>
      <c r="AB623" s="103"/>
      <c r="AC623" s="103"/>
      <c r="AD623" s="103"/>
      <c r="AE623" s="103"/>
      <c r="AF623" s="103"/>
      <c r="AG623" s="103"/>
    </row>
    <row r="624">
      <c r="A624" s="103"/>
      <c r="B624" s="103"/>
      <c r="C624" s="103"/>
      <c r="D624" s="103"/>
      <c r="E624" s="103"/>
      <c r="F624" s="103"/>
      <c r="G624" s="103"/>
      <c r="H624" s="103"/>
      <c r="I624" s="103"/>
      <c r="J624" s="103"/>
      <c r="K624" s="103"/>
      <c r="L624" s="103"/>
      <c r="M624" s="103"/>
      <c r="N624" s="103"/>
      <c r="O624" s="103"/>
      <c r="P624" s="103"/>
      <c r="Q624" s="103"/>
      <c r="R624" s="103"/>
      <c r="S624" s="103"/>
      <c r="T624" s="103"/>
      <c r="U624" s="103"/>
      <c r="V624" s="103"/>
      <c r="W624" s="103"/>
      <c r="X624" s="103"/>
      <c r="Y624" s="103"/>
      <c r="Z624" s="103"/>
      <c r="AA624" s="103"/>
      <c r="AB624" s="103"/>
      <c r="AC624" s="103"/>
      <c r="AD624" s="103"/>
      <c r="AE624" s="103"/>
      <c r="AF624" s="103"/>
      <c r="AG624" s="103"/>
    </row>
    <row r="625">
      <c r="A625" s="103"/>
      <c r="B625" s="103"/>
      <c r="C625" s="103"/>
      <c r="D625" s="103"/>
      <c r="E625" s="103"/>
      <c r="F625" s="103"/>
      <c r="G625" s="103"/>
      <c r="H625" s="103"/>
      <c r="I625" s="103"/>
      <c r="J625" s="103"/>
      <c r="K625" s="103"/>
      <c r="L625" s="103"/>
      <c r="M625" s="103"/>
      <c r="N625" s="103"/>
      <c r="O625" s="103"/>
      <c r="P625" s="103"/>
      <c r="Q625" s="103"/>
      <c r="R625" s="103"/>
      <c r="S625" s="103"/>
      <c r="T625" s="103"/>
      <c r="U625" s="103"/>
      <c r="V625" s="103"/>
      <c r="W625" s="103"/>
      <c r="X625" s="103"/>
      <c r="Y625" s="103"/>
      <c r="Z625" s="103"/>
      <c r="AA625" s="103"/>
      <c r="AB625" s="103"/>
      <c r="AC625" s="103"/>
      <c r="AD625" s="103"/>
      <c r="AE625" s="103"/>
      <c r="AF625" s="103"/>
      <c r="AG625" s="103"/>
    </row>
    <row r="626">
      <c r="A626" s="103"/>
      <c r="B626" s="103"/>
      <c r="C626" s="103"/>
      <c r="D626" s="103"/>
      <c r="E626" s="103"/>
      <c r="F626" s="103"/>
      <c r="G626" s="103"/>
      <c r="H626" s="103"/>
      <c r="I626" s="103"/>
      <c r="J626" s="103"/>
      <c r="K626" s="103"/>
      <c r="L626" s="103"/>
      <c r="M626" s="103"/>
      <c r="N626" s="103"/>
      <c r="O626" s="103"/>
      <c r="P626" s="103"/>
      <c r="Q626" s="103"/>
      <c r="R626" s="103"/>
      <c r="S626" s="103"/>
      <c r="T626" s="103"/>
      <c r="U626" s="103"/>
      <c r="V626" s="103"/>
      <c r="W626" s="103"/>
      <c r="X626" s="103"/>
      <c r="Y626" s="103"/>
      <c r="Z626" s="103"/>
      <c r="AA626" s="103"/>
      <c r="AB626" s="103"/>
      <c r="AC626" s="103"/>
      <c r="AD626" s="103"/>
      <c r="AE626" s="103"/>
      <c r="AF626" s="103"/>
      <c r="AG626" s="103"/>
    </row>
    <row r="627">
      <c r="A627" s="103"/>
      <c r="B627" s="103"/>
      <c r="C627" s="103"/>
      <c r="D627" s="103"/>
      <c r="E627" s="103"/>
      <c r="F627" s="103"/>
      <c r="G627" s="103"/>
      <c r="H627" s="103"/>
      <c r="I627" s="103"/>
      <c r="J627" s="103"/>
      <c r="K627" s="103"/>
      <c r="L627" s="103"/>
      <c r="M627" s="103"/>
      <c r="N627" s="103"/>
      <c r="O627" s="103"/>
      <c r="P627" s="103"/>
      <c r="Q627" s="103"/>
      <c r="R627" s="103"/>
      <c r="S627" s="103"/>
      <c r="T627" s="103"/>
      <c r="U627" s="103"/>
      <c r="V627" s="103"/>
      <c r="W627" s="103"/>
      <c r="X627" s="103"/>
      <c r="Y627" s="103"/>
      <c r="Z627" s="103"/>
      <c r="AA627" s="103"/>
      <c r="AB627" s="103"/>
      <c r="AC627" s="103"/>
      <c r="AD627" s="103"/>
      <c r="AE627" s="103"/>
      <c r="AF627" s="103"/>
      <c r="AG627" s="103"/>
    </row>
    <row r="628">
      <c r="A628" s="103"/>
      <c r="B628" s="103"/>
      <c r="C628" s="103"/>
      <c r="D628" s="103"/>
      <c r="E628" s="103"/>
      <c r="F628" s="103"/>
      <c r="G628" s="103"/>
      <c r="H628" s="103"/>
      <c r="I628" s="103"/>
      <c r="J628" s="103"/>
      <c r="K628" s="103"/>
      <c r="L628" s="103"/>
      <c r="M628" s="103"/>
      <c r="N628" s="103"/>
      <c r="O628" s="103"/>
      <c r="P628" s="103"/>
      <c r="Q628" s="103"/>
      <c r="R628" s="103"/>
      <c r="S628" s="103"/>
      <c r="T628" s="103"/>
      <c r="U628" s="103"/>
      <c r="V628" s="103"/>
      <c r="W628" s="103"/>
      <c r="X628" s="103"/>
      <c r="Y628" s="103"/>
      <c r="Z628" s="103"/>
      <c r="AA628" s="103"/>
      <c r="AB628" s="103"/>
      <c r="AC628" s="103"/>
      <c r="AD628" s="103"/>
      <c r="AE628" s="103"/>
      <c r="AF628" s="103"/>
      <c r="AG628" s="103"/>
    </row>
    <row r="629">
      <c r="A629" s="103"/>
      <c r="B629" s="103"/>
      <c r="C629" s="103"/>
      <c r="D629" s="103"/>
      <c r="E629" s="103"/>
      <c r="F629" s="103"/>
      <c r="G629" s="103"/>
      <c r="H629" s="103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3"/>
      <c r="V629" s="103"/>
      <c r="W629" s="103"/>
      <c r="X629" s="103"/>
      <c r="Y629" s="103"/>
      <c r="Z629" s="103"/>
      <c r="AA629" s="103"/>
      <c r="AB629" s="103"/>
      <c r="AC629" s="103"/>
      <c r="AD629" s="103"/>
      <c r="AE629" s="103"/>
      <c r="AF629" s="103"/>
      <c r="AG629" s="103"/>
    </row>
    <row r="630">
      <c r="A630" s="103"/>
      <c r="B630" s="103"/>
      <c r="C630" s="103"/>
      <c r="D630" s="103"/>
      <c r="E630" s="103"/>
      <c r="F630" s="103"/>
      <c r="G630" s="103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3"/>
      <c r="V630" s="103"/>
      <c r="W630" s="103"/>
      <c r="X630" s="103"/>
      <c r="Y630" s="103"/>
      <c r="Z630" s="103"/>
      <c r="AA630" s="103"/>
      <c r="AB630" s="103"/>
      <c r="AC630" s="103"/>
      <c r="AD630" s="103"/>
      <c r="AE630" s="103"/>
      <c r="AF630" s="103"/>
      <c r="AG630" s="103"/>
    </row>
    <row r="631">
      <c r="A631" s="103"/>
      <c r="B631" s="103"/>
      <c r="C631" s="103"/>
      <c r="D631" s="103"/>
      <c r="E631" s="103"/>
      <c r="F631" s="103"/>
      <c r="G631" s="103"/>
      <c r="H631" s="103"/>
      <c r="I631" s="103"/>
      <c r="J631" s="103"/>
      <c r="K631" s="103"/>
      <c r="L631" s="103"/>
      <c r="M631" s="103"/>
      <c r="N631" s="103"/>
      <c r="O631" s="103"/>
      <c r="P631" s="103"/>
      <c r="Q631" s="103"/>
      <c r="R631" s="103"/>
      <c r="S631" s="103"/>
      <c r="T631" s="103"/>
      <c r="U631" s="103"/>
      <c r="V631" s="103"/>
      <c r="W631" s="103"/>
      <c r="X631" s="103"/>
      <c r="Y631" s="103"/>
      <c r="Z631" s="103"/>
      <c r="AA631" s="103"/>
      <c r="AB631" s="103"/>
      <c r="AC631" s="103"/>
      <c r="AD631" s="103"/>
      <c r="AE631" s="103"/>
      <c r="AF631" s="103"/>
      <c r="AG631" s="103"/>
    </row>
    <row r="632">
      <c r="A632" s="103"/>
      <c r="B632" s="103"/>
      <c r="C632" s="103"/>
      <c r="D632" s="103"/>
      <c r="E632" s="103"/>
      <c r="F632" s="103"/>
      <c r="G632" s="103"/>
      <c r="H632" s="103"/>
      <c r="I632" s="103"/>
      <c r="J632" s="103"/>
      <c r="K632" s="103"/>
      <c r="L632" s="103"/>
      <c r="M632" s="103"/>
      <c r="N632" s="103"/>
      <c r="O632" s="103"/>
      <c r="P632" s="103"/>
      <c r="Q632" s="103"/>
      <c r="R632" s="103"/>
      <c r="S632" s="103"/>
      <c r="T632" s="103"/>
      <c r="U632" s="103"/>
      <c r="V632" s="103"/>
      <c r="W632" s="103"/>
      <c r="X632" s="103"/>
      <c r="Y632" s="103"/>
      <c r="Z632" s="103"/>
      <c r="AA632" s="103"/>
      <c r="AB632" s="103"/>
      <c r="AC632" s="103"/>
      <c r="AD632" s="103"/>
      <c r="AE632" s="103"/>
      <c r="AF632" s="103"/>
      <c r="AG632" s="103"/>
    </row>
    <row r="633">
      <c r="A633" s="103"/>
      <c r="B633" s="103"/>
      <c r="C633" s="103"/>
      <c r="D633" s="103"/>
      <c r="E633" s="103"/>
      <c r="F633" s="103"/>
      <c r="G633" s="103"/>
      <c r="H633" s="103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3"/>
      <c r="V633" s="103"/>
      <c r="W633" s="103"/>
      <c r="X633" s="103"/>
      <c r="Y633" s="103"/>
      <c r="Z633" s="103"/>
      <c r="AA633" s="103"/>
      <c r="AB633" s="103"/>
      <c r="AC633" s="103"/>
      <c r="AD633" s="103"/>
      <c r="AE633" s="103"/>
      <c r="AF633" s="103"/>
      <c r="AG633" s="103"/>
    </row>
    <row r="634">
      <c r="A634" s="103"/>
      <c r="B634" s="103"/>
      <c r="C634" s="103"/>
      <c r="D634" s="103"/>
      <c r="E634" s="103"/>
      <c r="F634" s="103"/>
      <c r="G634" s="103"/>
      <c r="H634" s="103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03"/>
      <c r="U634" s="103"/>
      <c r="V634" s="103"/>
      <c r="W634" s="103"/>
      <c r="X634" s="103"/>
      <c r="Y634" s="103"/>
      <c r="Z634" s="103"/>
      <c r="AA634" s="103"/>
      <c r="AB634" s="103"/>
      <c r="AC634" s="103"/>
      <c r="AD634" s="103"/>
      <c r="AE634" s="103"/>
      <c r="AF634" s="103"/>
      <c r="AG634" s="103"/>
    </row>
    <row r="635">
      <c r="A635" s="103"/>
      <c r="B635" s="103"/>
      <c r="C635" s="103"/>
      <c r="D635" s="103"/>
      <c r="E635" s="103"/>
      <c r="F635" s="103"/>
      <c r="G635" s="103"/>
      <c r="H635" s="103"/>
      <c r="I635" s="103"/>
      <c r="J635" s="103"/>
      <c r="K635" s="103"/>
      <c r="L635" s="103"/>
      <c r="M635" s="103"/>
      <c r="N635" s="103"/>
      <c r="O635" s="103"/>
      <c r="P635" s="103"/>
      <c r="Q635" s="103"/>
      <c r="R635" s="103"/>
      <c r="S635" s="103"/>
      <c r="T635" s="103"/>
      <c r="U635" s="103"/>
      <c r="V635" s="103"/>
      <c r="W635" s="103"/>
      <c r="X635" s="103"/>
      <c r="Y635" s="103"/>
      <c r="Z635" s="103"/>
      <c r="AA635" s="103"/>
      <c r="AB635" s="103"/>
      <c r="AC635" s="103"/>
      <c r="AD635" s="103"/>
      <c r="AE635" s="103"/>
      <c r="AF635" s="103"/>
      <c r="AG635" s="103"/>
    </row>
    <row r="636">
      <c r="A636" s="103"/>
      <c r="B636" s="103"/>
      <c r="C636" s="103"/>
      <c r="D636" s="103"/>
      <c r="E636" s="103"/>
      <c r="F636" s="103"/>
      <c r="G636" s="103"/>
      <c r="H636" s="103"/>
      <c r="I636" s="103"/>
      <c r="J636" s="103"/>
      <c r="K636" s="103"/>
      <c r="L636" s="103"/>
      <c r="M636" s="103"/>
      <c r="N636" s="103"/>
      <c r="O636" s="103"/>
      <c r="P636" s="103"/>
      <c r="Q636" s="103"/>
      <c r="R636" s="103"/>
      <c r="S636" s="103"/>
      <c r="T636" s="103"/>
      <c r="U636" s="103"/>
      <c r="V636" s="103"/>
      <c r="W636" s="103"/>
      <c r="X636" s="103"/>
      <c r="Y636" s="103"/>
      <c r="Z636" s="103"/>
      <c r="AA636" s="103"/>
      <c r="AB636" s="103"/>
      <c r="AC636" s="103"/>
      <c r="AD636" s="103"/>
      <c r="AE636" s="103"/>
      <c r="AF636" s="103"/>
      <c r="AG636" s="103"/>
    </row>
    <row r="637">
      <c r="A637" s="103"/>
      <c r="B637" s="103"/>
      <c r="C637" s="103"/>
      <c r="D637" s="103"/>
      <c r="E637" s="103"/>
      <c r="F637" s="103"/>
      <c r="G637" s="103"/>
      <c r="H637" s="103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3"/>
      <c r="V637" s="103"/>
      <c r="W637" s="103"/>
      <c r="X637" s="103"/>
      <c r="Y637" s="103"/>
      <c r="Z637" s="103"/>
      <c r="AA637" s="103"/>
      <c r="AB637" s="103"/>
      <c r="AC637" s="103"/>
      <c r="AD637" s="103"/>
      <c r="AE637" s="103"/>
      <c r="AF637" s="103"/>
      <c r="AG637" s="103"/>
    </row>
    <row r="638">
      <c r="A638" s="103"/>
      <c r="B638" s="103"/>
      <c r="C638" s="103"/>
      <c r="D638" s="103"/>
      <c r="E638" s="103"/>
      <c r="F638" s="103"/>
      <c r="G638" s="103"/>
      <c r="H638" s="103"/>
      <c r="I638" s="103"/>
      <c r="J638" s="103"/>
      <c r="K638" s="103"/>
      <c r="L638" s="103"/>
      <c r="M638" s="103"/>
      <c r="N638" s="103"/>
      <c r="O638" s="103"/>
      <c r="P638" s="103"/>
      <c r="Q638" s="103"/>
      <c r="R638" s="103"/>
      <c r="S638" s="103"/>
      <c r="T638" s="103"/>
      <c r="U638" s="103"/>
      <c r="V638" s="103"/>
      <c r="W638" s="103"/>
      <c r="X638" s="103"/>
      <c r="Y638" s="103"/>
      <c r="Z638" s="103"/>
      <c r="AA638" s="103"/>
      <c r="AB638" s="103"/>
      <c r="AC638" s="103"/>
      <c r="AD638" s="103"/>
      <c r="AE638" s="103"/>
      <c r="AF638" s="103"/>
      <c r="AG638" s="103"/>
    </row>
    <row r="639">
      <c r="A639" s="103"/>
      <c r="B639" s="103"/>
      <c r="C639" s="103"/>
      <c r="D639" s="103"/>
      <c r="E639" s="103"/>
      <c r="F639" s="103"/>
      <c r="G639" s="103"/>
      <c r="H639" s="103"/>
      <c r="I639" s="103"/>
      <c r="J639" s="103"/>
      <c r="K639" s="103"/>
      <c r="L639" s="103"/>
      <c r="M639" s="103"/>
      <c r="N639" s="103"/>
      <c r="O639" s="103"/>
      <c r="P639" s="103"/>
      <c r="Q639" s="103"/>
      <c r="R639" s="103"/>
      <c r="S639" s="103"/>
      <c r="T639" s="103"/>
      <c r="U639" s="103"/>
      <c r="V639" s="103"/>
      <c r="W639" s="103"/>
      <c r="X639" s="103"/>
      <c r="Y639" s="103"/>
      <c r="Z639" s="103"/>
      <c r="AA639" s="103"/>
      <c r="AB639" s="103"/>
      <c r="AC639" s="103"/>
      <c r="AD639" s="103"/>
      <c r="AE639" s="103"/>
      <c r="AF639" s="103"/>
      <c r="AG639" s="103"/>
    </row>
    <row r="640">
      <c r="A640" s="103"/>
      <c r="B640" s="103"/>
      <c r="C640" s="103"/>
      <c r="D640" s="103"/>
      <c r="E640" s="103"/>
      <c r="F640" s="103"/>
      <c r="G640" s="103"/>
      <c r="H640" s="103"/>
      <c r="I640" s="103"/>
      <c r="J640" s="103"/>
      <c r="K640" s="103"/>
      <c r="L640" s="103"/>
      <c r="M640" s="103"/>
      <c r="N640" s="103"/>
      <c r="O640" s="103"/>
      <c r="P640" s="103"/>
      <c r="Q640" s="103"/>
      <c r="R640" s="103"/>
      <c r="S640" s="103"/>
      <c r="T640" s="103"/>
      <c r="U640" s="103"/>
      <c r="V640" s="103"/>
      <c r="W640" s="103"/>
      <c r="X640" s="103"/>
      <c r="Y640" s="103"/>
      <c r="Z640" s="103"/>
      <c r="AA640" s="103"/>
      <c r="AB640" s="103"/>
      <c r="AC640" s="103"/>
      <c r="AD640" s="103"/>
      <c r="AE640" s="103"/>
      <c r="AF640" s="103"/>
      <c r="AG640" s="103"/>
    </row>
    <row r="641">
      <c r="A641" s="103"/>
      <c r="B641" s="103"/>
      <c r="C641" s="103"/>
      <c r="D641" s="103"/>
      <c r="E641" s="103"/>
      <c r="F641" s="103"/>
      <c r="G641" s="103"/>
      <c r="H641" s="103"/>
      <c r="I641" s="103"/>
      <c r="J641" s="103"/>
      <c r="K641" s="103"/>
      <c r="L641" s="103"/>
      <c r="M641" s="103"/>
      <c r="N641" s="103"/>
      <c r="O641" s="103"/>
      <c r="P641" s="103"/>
      <c r="Q641" s="103"/>
      <c r="R641" s="103"/>
      <c r="S641" s="103"/>
      <c r="T641" s="103"/>
      <c r="U641" s="103"/>
      <c r="V641" s="103"/>
      <c r="W641" s="103"/>
      <c r="X641" s="103"/>
      <c r="Y641" s="103"/>
      <c r="Z641" s="103"/>
      <c r="AA641" s="103"/>
      <c r="AB641" s="103"/>
      <c r="AC641" s="103"/>
      <c r="AD641" s="103"/>
      <c r="AE641" s="103"/>
      <c r="AF641" s="103"/>
      <c r="AG641" s="103"/>
    </row>
    <row r="642">
      <c r="A642" s="103"/>
      <c r="B642" s="103"/>
      <c r="C642" s="103"/>
      <c r="D642" s="103"/>
      <c r="E642" s="103"/>
      <c r="F642" s="103"/>
      <c r="G642" s="103"/>
      <c r="H642" s="103"/>
      <c r="I642" s="103"/>
      <c r="J642" s="103"/>
      <c r="K642" s="103"/>
      <c r="L642" s="103"/>
      <c r="M642" s="103"/>
      <c r="N642" s="103"/>
      <c r="O642" s="103"/>
      <c r="P642" s="103"/>
      <c r="Q642" s="103"/>
      <c r="R642" s="103"/>
      <c r="S642" s="103"/>
      <c r="T642" s="103"/>
      <c r="U642" s="103"/>
      <c r="V642" s="103"/>
      <c r="W642" s="103"/>
      <c r="X642" s="103"/>
      <c r="Y642" s="103"/>
      <c r="Z642" s="103"/>
      <c r="AA642" s="103"/>
      <c r="AB642" s="103"/>
      <c r="AC642" s="103"/>
      <c r="AD642" s="103"/>
      <c r="AE642" s="103"/>
      <c r="AF642" s="103"/>
      <c r="AG642" s="103"/>
    </row>
    <row r="643">
      <c r="A643" s="103"/>
      <c r="B643" s="103"/>
      <c r="C643" s="103"/>
      <c r="D643" s="103"/>
      <c r="E643" s="103"/>
      <c r="F643" s="103"/>
      <c r="G643" s="103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3"/>
      <c r="V643" s="103"/>
      <c r="W643" s="103"/>
      <c r="X643" s="103"/>
      <c r="Y643" s="103"/>
      <c r="Z643" s="103"/>
      <c r="AA643" s="103"/>
      <c r="AB643" s="103"/>
      <c r="AC643" s="103"/>
      <c r="AD643" s="103"/>
      <c r="AE643" s="103"/>
      <c r="AF643" s="103"/>
      <c r="AG643" s="103"/>
    </row>
    <row r="644">
      <c r="A644" s="103"/>
      <c r="B644" s="103"/>
      <c r="C644" s="103"/>
      <c r="D644" s="103"/>
      <c r="E644" s="103"/>
      <c r="F644" s="103"/>
      <c r="G644" s="103"/>
      <c r="H644" s="103"/>
      <c r="I644" s="103"/>
      <c r="J644" s="103"/>
      <c r="K644" s="103"/>
      <c r="L644" s="103"/>
      <c r="M644" s="103"/>
      <c r="N644" s="103"/>
      <c r="O644" s="103"/>
      <c r="P644" s="103"/>
      <c r="Q644" s="103"/>
      <c r="R644" s="103"/>
      <c r="S644" s="103"/>
      <c r="T644" s="103"/>
      <c r="U644" s="103"/>
      <c r="V644" s="103"/>
      <c r="W644" s="103"/>
      <c r="X644" s="103"/>
      <c r="Y644" s="103"/>
      <c r="Z644" s="103"/>
      <c r="AA644" s="103"/>
      <c r="AB644" s="103"/>
      <c r="AC644" s="103"/>
      <c r="AD644" s="103"/>
      <c r="AE644" s="103"/>
      <c r="AF644" s="103"/>
      <c r="AG644" s="103"/>
    </row>
    <row r="645">
      <c r="A645" s="103"/>
      <c r="B645" s="103"/>
      <c r="C645" s="103"/>
      <c r="D645" s="103"/>
      <c r="E645" s="103"/>
      <c r="F645" s="103"/>
      <c r="G645" s="103"/>
      <c r="H645" s="103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3"/>
      <c r="V645" s="103"/>
      <c r="W645" s="103"/>
      <c r="X645" s="103"/>
      <c r="Y645" s="103"/>
      <c r="Z645" s="103"/>
      <c r="AA645" s="103"/>
      <c r="AB645" s="103"/>
      <c r="AC645" s="103"/>
      <c r="AD645" s="103"/>
      <c r="AE645" s="103"/>
      <c r="AF645" s="103"/>
      <c r="AG645" s="103"/>
    </row>
    <row r="646">
      <c r="A646" s="103"/>
      <c r="B646" s="103"/>
      <c r="C646" s="103"/>
      <c r="D646" s="103"/>
      <c r="E646" s="103"/>
      <c r="F646" s="103"/>
      <c r="G646" s="103"/>
      <c r="H646" s="103"/>
      <c r="I646" s="103"/>
      <c r="J646" s="103"/>
      <c r="K646" s="103"/>
      <c r="L646" s="103"/>
      <c r="M646" s="103"/>
      <c r="N646" s="103"/>
      <c r="O646" s="103"/>
      <c r="P646" s="103"/>
      <c r="Q646" s="103"/>
      <c r="R646" s="103"/>
      <c r="S646" s="103"/>
      <c r="T646" s="103"/>
      <c r="U646" s="103"/>
      <c r="V646" s="103"/>
      <c r="W646" s="103"/>
      <c r="X646" s="103"/>
      <c r="Y646" s="103"/>
      <c r="Z646" s="103"/>
      <c r="AA646" s="103"/>
      <c r="AB646" s="103"/>
      <c r="AC646" s="103"/>
      <c r="AD646" s="103"/>
      <c r="AE646" s="103"/>
      <c r="AF646" s="103"/>
      <c r="AG646" s="103"/>
    </row>
    <row r="647">
      <c r="A647" s="103"/>
      <c r="B647" s="103"/>
      <c r="C647" s="103"/>
      <c r="D647" s="103"/>
      <c r="E647" s="103"/>
      <c r="F647" s="103"/>
      <c r="G647" s="103"/>
      <c r="H647" s="103"/>
      <c r="I647" s="103"/>
      <c r="J647" s="103"/>
      <c r="K647" s="103"/>
      <c r="L647" s="103"/>
      <c r="M647" s="103"/>
      <c r="N647" s="103"/>
      <c r="O647" s="103"/>
      <c r="P647" s="103"/>
      <c r="Q647" s="103"/>
      <c r="R647" s="103"/>
      <c r="S647" s="103"/>
      <c r="T647" s="103"/>
      <c r="U647" s="103"/>
      <c r="V647" s="103"/>
      <c r="W647" s="103"/>
      <c r="X647" s="103"/>
      <c r="Y647" s="103"/>
      <c r="Z647" s="103"/>
      <c r="AA647" s="103"/>
      <c r="AB647" s="103"/>
      <c r="AC647" s="103"/>
      <c r="AD647" s="103"/>
      <c r="AE647" s="103"/>
      <c r="AF647" s="103"/>
      <c r="AG647" s="103"/>
    </row>
    <row r="648">
      <c r="A648" s="103"/>
      <c r="B648" s="103"/>
      <c r="C648" s="103"/>
      <c r="D648" s="103"/>
      <c r="E648" s="103"/>
      <c r="F648" s="103"/>
      <c r="G648" s="103"/>
      <c r="H648" s="103"/>
      <c r="I648" s="103"/>
      <c r="J648" s="103"/>
      <c r="K648" s="103"/>
      <c r="L648" s="103"/>
      <c r="M648" s="103"/>
      <c r="N648" s="103"/>
      <c r="O648" s="103"/>
      <c r="P648" s="103"/>
      <c r="Q648" s="103"/>
      <c r="R648" s="103"/>
      <c r="S648" s="103"/>
      <c r="T648" s="103"/>
      <c r="U648" s="103"/>
      <c r="V648" s="103"/>
      <c r="W648" s="103"/>
      <c r="X648" s="103"/>
      <c r="Y648" s="103"/>
      <c r="Z648" s="103"/>
      <c r="AA648" s="103"/>
      <c r="AB648" s="103"/>
      <c r="AC648" s="103"/>
      <c r="AD648" s="103"/>
      <c r="AE648" s="103"/>
      <c r="AF648" s="103"/>
      <c r="AG648" s="103"/>
    </row>
    <row r="649">
      <c r="A649" s="103"/>
      <c r="B649" s="103"/>
      <c r="C649" s="103"/>
      <c r="D649" s="103"/>
      <c r="E649" s="103"/>
      <c r="F649" s="103"/>
      <c r="G649" s="103"/>
      <c r="H649" s="103"/>
      <c r="I649" s="103"/>
      <c r="J649" s="103"/>
      <c r="K649" s="103"/>
      <c r="L649" s="103"/>
      <c r="M649" s="103"/>
      <c r="N649" s="103"/>
      <c r="O649" s="103"/>
      <c r="P649" s="103"/>
      <c r="Q649" s="103"/>
      <c r="R649" s="103"/>
      <c r="S649" s="103"/>
      <c r="T649" s="103"/>
      <c r="U649" s="103"/>
      <c r="V649" s="103"/>
      <c r="W649" s="103"/>
      <c r="X649" s="103"/>
      <c r="Y649" s="103"/>
      <c r="Z649" s="103"/>
      <c r="AA649" s="103"/>
      <c r="AB649" s="103"/>
      <c r="AC649" s="103"/>
      <c r="AD649" s="103"/>
      <c r="AE649" s="103"/>
      <c r="AF649" s="103"/>
      <c r="AG649" s="103"/>
    </row>
    <row r="650">
      <c r="A650" s="103"/>
      <c r="B650" s="103"/>
      <c r="C650" s="103"/>
      <c r="D650" s="103"/>
      <c r="E650" s="103"/>
      <c r="F650" s="103"/>
      <c r="G650" s="103"/>
      <c r="H650" s="103"/>
      <c r="I650" s="103"/>
      <c r="J650" s="103"/>
      <c r="K650" s="103"/>
      <c r="L650" s="103"/>
      <c r="M650" s="103"/>
      <c r="N650" s="103"/>
      <c r="O650" s="103"/>
      <c r="P650" s="103"/>
      <c r="Q650" s="103"/>
      <c r="R650" s="103"/>
      <c r="S650" s="103"/>
      <c r="T650" s="103"/>
      <c r="U650" s="103"/>
      <c r="V650" s="103"/>
      <c r="W650" s="103"/>
      <c r="X650" s="103"/>
      <c r="Y650" s="103"/>
      <c r="Z650" s="103"/>
      <c r="AA650" s="103"/>
      <c r="AB650" s="103"/>
      <c r="AC650" s="103"/>
      <c r="AD650" s="103"/>
      <c r="AE650" s="103"/>
      <c r="AF650" s="103"/>
      <c r="AG650" s="103"/>
    </row>
    <row r="651">
      <c r="A651" s="103"/>
      <c r="B651" s="103"/>
      <c r="C651" s="103"/>
      <c r="D651" s="103"/>
      <c r="E651" s="103"/>
      <c r="F651" s="103"/>
      <c r="G651" s="103"/>
      <c r="H651" s="103"/>
      <c r="I651" s="103"/>
      <c r="J651" s="103"/>
      <c r="K651" s="103"/>
      <c r="L651" s="103"/>
      <c r="M651" s="103"/>
      <c r="N651" s="103"/>
      <c r="O651" s="103"/>
      <c r="P651" s="103"/>
      <c r="Q651" s="103"/>
      <c r="R651" s="103"/>
      <c r="S651" s="103"/>
      <c r="T651" s="103"/>
      <c r="U651" s="103"/>
      <c r="V651" s="103"/>
      <c r="W651" s="103"/>
      <c r="X651" s="103"/>
      <c r="Y651" s="103"/>
      <c r="Z651" s="103"/>
      <c r="AA651" s="103"/>
      <c r="AB651" s="103"/>
      <c r="AC651" s="103"/>
      <c r="AD651" s="103"/>
      <c r="AE651" s="103"/>
      <c r="AF651" s="103"/>
      <c r="AG651" s="103"/>
    </row>
    <row r="652">
      <c r="A652" s="103"/>
      <c r="B652" s="103"/>
      <c r="C652" s="103"/>
      <c r="D652" s="103"/>
      <c r="E652" s="103"/>
      <c r="F652" s="103"/>
      <c r="G652" s="103"/>
      <c r="H652" s="103"/>
      <c r="I652" s="103"/>
      <c r="J652" s="103"/>
      <c r="K652" s="103"/>
      <c r="L652" s="103"/>
      <c r="M652" s="103"/>
      <c r="N652" s="103"/>
      <c r="O652" s="103"/>
      <c r="P652" s="103"/>
      <c r="Q652" s="103"/>
      <c r="R652" s="103"/>
      <c r="S652" s="103"/>
      <c r="T652" s="103"/>
      <c r="U652" s="103"/>
      <c r="V652" s="103"/>
      <c r="W652" s="103"/>
      <c r="X652" s="103"/>
      <c r="Y652" s="103"/>
      <c r="Z652" s="103"/>
      <c r="AA652" s="103"/>
      <c r="AB652" s="103"/>
      <c r="AC652" s="103"/>
      <c r="AD652" s="103"/>
      <c r="AE652" s="103"/>
      <c r="AF652" s="103"/>
      <c r="AG652" s="103"/>
    </row>
    <row r="653">
      <c r="A653" s="103"/>
      <c r="B653" s="103"/>
      <c r="C653" s="103"/>
      <c r="D653" s="103"/>
      <c r="E653" s="103"/>
      <c r="F653" s="103"/>
      <c r="G653" s="103"/>
      <c r="H653" s="103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3"/>
      <c r="V653" s="103"/>
      <c r="W653" s="103"/>
      <c r="X653" s="103"/>
      <c r="Y653" s="103"/>
      <c r="Z653" s="103"/>
      <c r="AA653" s="103"/>
      <c r="AB653" s="103"/>
      <c r="AC653" s="103"/>
      <c r="AD653" s="103"/>
      <c r="AE653" s="103"/>
      <c r="AF653" s="103"/>
      <c r="AG653" s="103"/>
    </row>
    <row r="654">
      <c r="A654" s="103"/>
      <c r="B654" s="103"/>
      <c r="C654" s="103"/>
      <c r="D654" s="103"/>
      <c r="E654" s="103"/>
      <c r="F654" s="103"/>
      <c r="G654" s="103"/>
      <c r="H654" s="103"/>
      <c r="I654" s="103"/>
      <c r="J654" s="103"/>
      <c r="K654" s="103"/>
      <c r="L654" s="103"/>
      <c r="M654" s="103"/>
      <c r="N654" s="103"/>
      <c r="O654" s="103"/>
      <c r="P654" s="103"/>
      <c r="Q654" s="103"/>
      <c r="R654" s="103"/>
      <c r="S654" s="103"/>
      <c r="T654" s="103"/>
      <c r="U654" s="103"/>
      <c r="V654" s="103"/>
      <c r="W654" s="103"/>
      <c r="X654" s="103"/>
      <c r="Y654" s="103"/>
      <c r="Z654" s="103"/>
      <c r="AA654" s="103"/>
      <c r="AB654" s="103"/>
      <c r="AC654" s="103"/>
      <c r="AD654" s="103"/>
      <c r="AE654" s="103"/>
      <c r="AF654" s="103"/>
      <c r="AG654" s="103"/>
    </row>
    <row r="655">
      <c r="A655" s="103"/>
      <c r="B655" s="103"/>
      <c r="C655" s="103"/>
      <c r="D655" s="103"/>
      <c r="E655" s="103"/>
      <c r="F655" s="103"/>
      <c r="G655" s="103"/>
      <c r="H655" s="103"/>
      <c r="I655" s="103"/>
      <c r="J655" s="103"/>
      <c r="K655" s="103"/>
      <c r="L655" s="103"/>
      <c r="M655" s="103"/>
      <c r="N655" s="103"/>
      <c r="O655" s="103"/>
      <c r="P655" s="103"/>
      <c r="Q655" s="103"/>
      <c r="R655" s="103"/>
      <c r="S655" s="103"/>
      <c r="T655" s="103"/>
      <c r="U655" s="103"/>
      <c r="V655" s="103"/>
      <c r="W655" s="103"/>
      <c r="X655" s="103"/>
      <c r="Y655" s="103"/>
      <c r="Z655" s="103"/>
      <c r="AA655" s="103"/>
      <c r="AB655" s="103"/>
      <c r="AC655" s="103"/>
      <c r="AD655" s="103"/>
      <c r="AE655" s="103"/>
      <c r="AF655" s="103"/>
      <c r="AG655" s="103"/>
    </row>
    <row r="656">
      <c r="A656" s="103"/>
      <c r="B656" s="103"/>
      <c r="C656" s="103"/>
      <c r="D656" s="103"/>
      <c r="E656" s="103"/>
      <c r="F656" s="103"/>
      <c r="G656" s="103"/>
      <c r="H656" s="103"/>
      <c r="I656" s="103"/>
      <c r="J656" s="103"/>
      <c r="K656" s="103"/>
      <c r="L656" s="103"/>
      <c r="M656" s="103"/>
      <c r="N656" s="103"/>
      <c r="O656" s="103"/>
      <c r="P656" s="103"/>
      <c r="Q656" s="103"/>
      <c r="R656" s="103"/>
      <c r="S656" s="103"/>
      <c r="T656" s="103"/>
      <c r="U656" s="103"/>
      <c r="V656" s="103"/>
      <c r="W656" s="103"/>
      <c r="X656" s="103"/>
      <c r="Y656" s="103"/>
      <c r="Z656" s="103"/>
      <c r="AA656" s="103"/>
      <c r="AB656" s="103"/>
      <c r="AC656" s="103"/>
      <c r="AD656" s="103"/>
      <c r="AE656" s="103"/>
      <c r="AF656" s="103"/>
      <c r="AG656" s="103"/>
    </row>
    <row r="657">
      <c r="A657" s="103"/>
      <c r="B657" s="103"/>
      <c r="C657" s="103"/>
      <c r="D657" s="103"/>
      <c r="E657" s="103"/>
      <c r="F657" s="103"/>
      <c r="G657" s="103"/>
      <c r="H657" s="103"/>
      <c r="I657" s="103"/>
      <c r="J657" s="103"/>
      <c r="K657" s="103"/>
      <c r="L657" s="103"/>
      <c r="M657" s="103"/>
      <c r="N657" s="103"/>
      <c r="O657" s="103"/>
      <c r="P657" s="103"/>
      <c r="Q657" s="103"/>
      <c r="R657" s="103"/>
      <c r="S657" s="103"/>
      <c r="T657" s="103"/>
      <c r="U657" s="103"/>
      <c r="V657" s="103"/>
      <c r="W657" s="103"/>
      <c r="X657" s="103"/>
      <c r="Y657" s="103"/>
      <c r="Z657" s="103"/>
      <c r="AA657" s="103"/>
      <c r="AB657" s="103"/>
      <c r="AC657" s="103"/>
      <c r="AD657" s="103"/>
      <c r="AE657" s="103"/>
      <c r="AF657" s="103"/>
      <c r="AG657" s="103"/>
    </row>
    <row r="658">
      <c r="A658" s="103"/>
      <c r="B658" s="103"/>
      <c r="C658" s="103"/>
      <c r="D658" s="103"/>
      <c r="E658" s="103"/>
      <c r="F658" s="103"/>
      <c r="G658" s="103"/>
      <c r="H658" s="103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03"/>
      <c r="U658" s="103"/>
      <c r="V658" s="103"/>
      <c r="W658" s="103"/>
      <c r="X658" s="103"/>
      <c r="Y658" s="103"/>
      <c r="Z658" s="103"/>
      <c r="AA658" s="103"/>
      <c r="AB658" s="103"/>
      <c r="AC658" s="103"/>
      <c r="AD658" s="103"/>
      <c r="AE658" s="103"/>
      <c r="AF658" s="103"/>
      <c r="AG658" s="103"/>
    </row>
    <row r="659">
      <c r="A659" s="103"/>
      <c r="B659" s="103"/>
      <c r="C659" s="103"/>
      <c r="D659" s="103"/>
      <c r="E659" s="103"/>
      <c r="F659" s="103"/>
      <c r="G659" s="103"/>
      <c r="H659" s="103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03"/>
      <c r="U659" s="103"/>
      <c r="V659" s="103"/>
      <c r="W659" s="103"/>
      <c r="X659" s="103"/>
      <c r="Y659" s="103"/>
      <c r="Z659" s="103"/>
      <c r="AA659" s="103"/>
      <c r="AB659" s="103"/>
      <c r="AC659" s="103"/>
      <c r="AD659" s="103"/>
      <c r="AE659" s="103"/>
      <c r="AF659" s="103"/>
      <c r="AG659" s="103"/>
    </row>
    <row r="660">
      <c r="A660" s="103"/>
      <c r="B660" s="103"/>
      <c r="C660" s="103"/>
      <c r="D660" s="103"/>
      <c r="E660" s="103"/>
      <c r="F660" s="103"/>
      <c r="G660" s="103"/>
      <c r="H660" s="103"/>
      <c r="I660" s="103"/>
      <c r="J660" s="103"/>
      <c r="K660" s="103"/>
      <c r="L660" s="103"/>
      <c r="M660" s="103"/>
      <c r="N660" s="103"/>
      <c r="O660" s="103"/>
      <c r="P660" s="103"/>
      <c r="Q660" s="103"/>
      <c r="R660" s="103"/>
      <c r="S660" s="103"/>
      <c r="T660" s="103"/>
      <c r="U660" s="103"/>
      <c r="V660" s="103"/>
      <c r="W660" s="103"/>
      <c r="X660" s="103"/>
      <c r="Y660" s="103"/>
      <c r="Z660" s="103"/>
      <c r="AA660" s="103"/>
      <c r="AB660" s="103"/>
      <c r="AC660" s="103"/>
      <c r="AD660" s="103"/>
      <c r="AE660" s="103"/>
      <c r="AF660" s="103"/>
      <c r="AG660" s="103"/>
    </row>
    <row r="661">
      <c r="A661" s="103"/>
      <c r="B661" s="103"/>
      <c r="C661" s="103"/>
      <c r="D661" s="103"/>
      <c r="E661" s="103"/>
      <c r="F661" s="103"/>
      <c r="G661" s="103"/>
      <c r="H661" s="103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3"/>
      <c r="V661" s="103"/>
      <c r="W661" s="103"/>
      <c r="X661" s="103"/>
      <c r="Y661" s="103"/>
      <c r="Z661" s="103"/>
      <c r="AA661" s="103"/>
      <c r="AB661" s="103"/>
      <c r="AC661" s="103"/>
      <c r="AD661" s="103"/>
      <c r="AE661" s="103"/>
      <c r="AF661" s="103"/>
      <c r="AG661" s="103"/>
    </row>
    <row r="662">
      <c r="A662" s="103"/>
      <c r="B662" s="103"/>
      <c r="C662" s="103"/>
      <c r="D662" s="103"/>
      <c r="E662" s="103"/>
      <c r="F662" s="103"/>
      <c r="G662" s="103"/>
      <c r="H662" s="103"/>
      <c r="I662" s="103"/>
      <c r="J662" s="103"/>
      <c r="K662" s="103"/>
      <c r="L662" s="103"/>
      <c r="M662" s="103"/>
      <c r="N662" s="103"/>
      <c r="O662" s="103"/>
      <c r="P662" s="103"/>
      <c r="Q662" s="103"/>
      <c r="R662" s="103"/>
      <c r="S662" s="103"/>
      <c r="T662" s="103"/>
      <c r="U662" s="103"/>
      <c r="V662" s="103"/>
      <c r="W662" s="103"/>
      <c r="X662" s="103"/>
      <c r="Y662" s="103"/>
      <c r="Z662" s="103"/>
      <c r="AA662" s="103"/>
      <c r="AB662" s="103"/>
      <c r="AC662" s="103"/>
      <c r="AD662" s="103"/>
      <c r="AE662" s="103"/>
      <c r="AF662" s="103"/>
      <c r="AG662" s="103"/>
    </row>
    <row r="663">
      <c r="A663" s="103"/>
      <c r="B663" s="103"/>
      <c r="C663" s="103"/>
      <c r="D663" s="103"/>
      <c r="E663" s="103"/>
      <c r="F663" s="103"/>
      <c r="G663" s="103"/>
      <c r="H663" s="103"/>
      <c r="I663" s="103"/>
      <c r="J663" s="103"/>
      <c r="K663" s="103"/>
      <c r="L663" s="103"/>
      <c r="M663" s="103"/>
      <c r="N663" s="103"/>
      <c r="O663" s="103"/>
      <c r="P663" s="103"/>
      <c r="Q663" s="103"/>
      <c r="R663" s="103"/>
      <c r="S663" s="103"/>
      <c r="T663" s="103"/>
      <c r="U663" s="103"/>
      <c r="V663" s="103"/>
      <c r="W663" s="103"/>
      <c r="X663" s="103"/>
      <c r="Y663" s="103"/>
      <c r="Z663" s="103"/>
      <c r="AA663" s="103"/>
      <c r="AB663" s="103"/>
      <c r="AC663" s="103"/>
      <c r="AD663" s="103"/>
      <c r="AE663" s="103"/>
      <c r="AF663" s="103"/>
      <c r="AG663" s="103"/>
    </row>
    <row r="664">
      <c r="A664" s="103"/>
      <c r="B664" s="103"/>
      <c r="C664" s="103"/>
      <c r="D664" s="103"/>
      <c r="E664" s="103"/>
      <c r="F664" s="103"/>
      <c r="G664" s="103"/>
      <c r="H664" s="103"/>
      <c r="I664" s="103"/>
      <c r="J664" s="103"/>
      <c r="K664" s="103"/>
      <c r="L664" s="103"/>
      <c r="M664" s="103"/>
      <c r="N664" s="103"/>
      <c r="O664" s="103"/>
      <c r="P664" s="103"/>
      <c r="Q664" s="103"/>
      <c r="R664" s="103"/>
      <c r="S664" s="103"/>
      <c r="T664" s="103"/>
      <c r="U664" s="103"/>
      <c r="V664" s="103"/>
      <c r="W664" s="103"/>
      <c r="X664" s="103"/>
      <c r="Y664" s="103"/>
      <c r="Z664" s="103"/>
      <c r="AA664" s="103"/>
      <c r="AB664" s="103"/>
      <c r="AC664" s="103"/>
      <c r="AD664" s="103"/>
      <c r="AE664" s="103"/>
      <c r="AF664" s="103"/>
      <c r="AG664" s="103"/>
    </row>
    <row r="665">
      <c r="A665" s="103"/>
      <c r="B665" s="103"/>
      <c r="C665" s="103"/>
      <c r="D665" s="103"/>
      <c r="E665" s="103"/>
      <c r="F665" s="103"/>
      <c r="G665" s="103"/>
      <c r="H665" s="103"/>
      <c r="I665" s="103"/>
      <c r="J665" s="103"/>
      <c r="K665" s="103"/>
      <c r="L665" s="103"/>
      <c r="M665" s="103"/>
      <c r="N665" s="103"/>
      <c r="O665" s="103"/>
      <c r="P665" s="103"/>
      <c r="Q665" s="103"/>
      <c r="R665" s="103"/>
      <c r="S665" s="103"/>
      <c r="T665" s="103"/>
      <c r="U665" s="103"/>
      <c r="V665" s="103"/>
      <c r="W665" s="103"/>
      <c r="X665" s="103"/>
      <c r="Y665" s="103"/>
      <c r="Z665" s="103"/>
      <c r="AA665" s="103"/>
      <c r="AB665" s="103"/>
      <c r="AC665" s="103"/>
      <c r="AD665" s="103"/>
      <c r="AE665" s="103"/>
      <c r="AF665" s="103"/>
      <c r="AG665" s="103"/>
    </row>
    <row r="666">
      <c r="A666" s="103"/>
      <c r="B666" s="103"/>
      <c r="C666" s="103"/>
      <c r="D666" s="103"/>
      <c r="E666" s="103"/>
      <c r="F666" s="103"/>
      <c r="G666" s="103"/>
      <c r="H666" s="103"/>
      <c r="I666" s="103"/>
      <c r="J666" s="103"/>
      <c r="K666" s="103"/>
      <c r="L666" s="103"/>
      <c r="M666" s="103"/>
      <c r="N666" s="103"/>
      <c r="O666" s="103"/>
      <c r="P666" s="103"/>
      <c r="Q666" s="103"/>
      <c r="R666" s="103"/>
      <c r="S666" s="103"/>
      <c r="T666" s="103"/>
      <c r="U666" s="103"/>
      <c r="V666" s="103"/>
      <c r="W666" s="103"/>
      <c r="X666" s="103"/>
      <c r="Y666" s="103"/>
      <c r="Z666" s="103"/>
      <c r="AA666" s="103"/>
      <c r="AB666" s="103"/>
      <c r="AC666" s="103"/>
      <c r="AD666" s="103"/>
      <c r="AE666" s="103"/>
      <c r="AF666" s="103"/>
      <c r="AG666" s="103"/>
    </row>
    <row r="667">
      <c r="A667" s="103"/>
      <c r="B667" s="103"/>
      <c r="C667" s="103"/>
      <c r="D667" s="103"/>
      <c r="E667" s="103"/>
      <c r="F667" s="103"/>
      <c r="G667" s="103"/>
      <c r="H667" s="103"/>
      <c r="I667" s="103"/>
      <c r="J667" s="103"/>
      <c r="K667" s="103"/>
      <c r="L667" s="103"/>
      <c r="M667" s="103"/>
      <c r="N667" s="103"/>
      <c r="O667" s="103"/>
      <c r="P667" s="103"/>
      <c r="Q667" s="103"/>
      <c r="R667" s="103"/>
      <c r="S667" s="103"/>
      <c r="T667" s="103"/>
      <c r="U667" s="103"/>
      <c r="V667" s="103"/>
      <c r="W667" s="103"/>
      <c r="X667" s="103"/>
      <c r="Y667" s="103"/>
      <c r="Z667" s="103"/>
      <c r="AA667" s="103"/>
      <c r="AB667" s="103"/>
      <c r="AC667" s="103"/>
      <c r="AD667" s="103"/>
      <c r="AE667" s="103"/>
      <c r="AF667" s="103"/>
      <c r="AG667" s="103"/>
    </row>
    <row r="668">
      <c r="A668" s="103"/>
      <c r="B668" s="103"/>
      <c r="C668" s="103"/>
      <c r="D668" s="103"/>
      <c r="E668" s="103"/>
      <c r="F668" s="103"/>
      <c r="G668" s="103"/>
      <c r="H668" s="103"/>
      <c r="I668" s="103"/>
      <c r="J668" s="103"/>
      <c r="K668" s="103"/>
      <c r="L668" s="103"/>
      <c r="M668" s="103"/>
      <c r="N668" s="103"/>
      <c r="O668" s="103"/>
      <c r="P668" s="103"/>
      <c r="Q668" s="103"/>
      <c r="R668" s="103"/>
      <c r="S668" s="103"/>
      <c r="T668" s="103"/>
      <c r="U668" s="103"/>
      <c r="V668" s="103"/>
      <c r="W668" s="103"/>
      <c r="X668" s="103"/>
      <c r="Y668" s="103"/>
      <c r="Z668" s="103"/>
      <c r="AA668" s="103"/>
      <c r="AB668" s="103"/>
      <c r="AC668" s="103"/>
      <c r="AD668" s="103"/>
      <c r="AE668" s="103"/>
      <c r="AF668" s="103"/>
      <c r="AG668" s="103"/>
    </row>
    <row r="669">
      <c r="A669" s="103"/>
      <c r="B669" s="103"/>
      <c r="C669" s="103"/>
      <c r="D669" s="103"/>
      <c r="E669" s="103"/>
      <c r="F669" s="103"/>
      <c r="G669" s="103"/>
      <c r="H669" s="103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3"/>
      <c r="V669" s="103"/>
      <c r="W669" s="103"/>
      <c r="X669" s="103"/>
      <c r="Y669" s="103"/>
      <c r="Z669" s="103"/>
      <c r="AA669" s="103"/>
      <c r="AB669" s="103"/>
      <c r="AC669" s="103"/>
      <c r="AD669" s="103"/>
      <c r="AE669" s="103"/>
      <c r="AF669" s="103"/>
      <c r="AG669" s="103"/>
    </row>
    <row r="670">
      <c r="A670" s="103"/>
      <c r="B670" s="103"/>
      <c r="C670" s="103"/>
      <c r="D670" s="103"/>
      <c r="E670" s="103"/>
      <c r="F670" s="103"/>
      <c r="G670" s="103"/>
      <c r="H670" s="103"/>
      <c r="I670" s="103"/>
      <c r="J670" s="103"/>
      <c r="K670" s="103"/>
      <c r="L670" s="103"/>
      <c r="M670" s="103"/>
      <c r="N670" s="103"/>
      <c r="O670" s="103"/>
      <c r="P670" s="103"/>
      <c r="Q670" s="103"/>
      <c r="R670" s="103"/>
      <c r="S670" s="103"/>
      <c r="T670" s="103"/>
      <c r="U670" s="103"/>
      <c r="V670" s="103"/>
      <c r="W670" s="103"/>
      <c r="X670" s="103"/>
      <c r="Y670" s="103"/>
      <c r="Z670" s="103"/>
      <c r="AA670" s="103"/>
      <c r="AB670" s="103"/>
      <c r="AC670" s="103"/>
      <c r="AD670" s="103"/>
      <c r="AE670" s="103"/>
      <c r="AF670" s="103"/>
      <c r="AG670" s="103"/>
    </row>
    <row r="671">
      <c r="A671" s="103"/>
      <c r="B671" s="103"/>
      <c r="C671" s="103"/>
      <c r="D671" s="103"/>
      <c r="E671" s="103"/>
      <c r="F671" s="103"/>
      <c r="G671" s="103"/>
      <c r="H671" s="103"/>
      <c r="I671" s="103"/>
      <c r="J671" s="103"/>
      <c r="K671" s="103"/>
      <c r="L671" s="103"/>
      <c r="M671" s="103"/>
      <c r="N671" s="103"/>
      <c r="O671" s="103"/>
      <c r="P671" s="103"/>
      <c r="Q671" s="103"/>
      <c r="R671" s="103"/>
      <c r="S671" s="103"/>
      <c r="T671" s="103"/>
      <c r="U671" s="103"/>
      <c r="V671" s="103"/>
      <c r="W671" s="103"/>
      <c r="X671" s="103"/>
      <c r="Y671" s="103"/>
      <c r="Z671" s="103"/>
      <c r="AA671" s="103"/>
      <c r="AB671" s="103"/>
      <c r="AC671" s="103"/>
      <c r="AD671" s="103"/>
      <c r="AE671" s="103"/>
      <c r="AF671" s="103"/>
      <c r="AG671" s="103"/>
    </row>
    <row r="672">
      <c r="A672" s="103"/>
      <c r="B672" s="103"/>
      <c r="C672" s="103"/>
      <c r="D672" s="103"/>
      <c r="E672" s="103"/>
      <c r="F672" s="103"/>
      <c r="G672" s="103"/>
      <c r="H672" s="103"/>
      <c r="I672" s="103"/>
      <c r="J672" s="103"/>
      <c r="K672" s="103"/>
      <c r="L672" s="103"/>
      <c r="M672" s="103"/>
      <c r="N672" s="103"/>
      <c r="O672" s="103"/>
      <c r="P672" s="103"/>
      <c r="Q672" s="103"/>
      <c r="R672" s="103"/>
      <c r="S672" s="103"/>
      <c r="T672" s="103"/>
      <c r="U672" s="103"/>
      <c r="V672" s="103"/>
      <c r="W672" s="103"/>
      <c r="X672" s="103"/>
      <c r="Y672" s="103"/>
      <c r="Z672" s="103"/>
      <c r="AA672" s="103"/>
      <c r="AB672" s="103"/>
      <c r="AC672" s="103"/>
      <c r="AD672" s="103"/>
      <c r="AE672" s="103"/>
      <c r="AF672" s="103"/>
      <c r="AG672" s="103"/>
    </row>
    <row r="673">
      <c r="A673" s="103"/>
      <c r="B673" s="103"/>
      <c r="C673" s="103"/>
      <c r="D673" s="103"/>
      <c r="E673" s="103"/>
      <c r="F673" s="103"/>
      <c r="G673" s="103"/>
      <c r="H673" s="103"/>
      <c r="I673" s="103"/>
      <c r="J673" s="103"/>
      <c r="K673" s="103"/>
      <c r="L673" s="103"/>
      <c r="M673" s="103"/>
      <c r="N673" s="103"/>
      <c r="O673" s="103"/>
      <c r="P673" s="103"/>
      <c r="Q673" s="103"/>
      <c r="R673" s="103"/>
      <c r="S673" s="103"/>
      <c r="T673" s="103"/>
      <c r="U673" s="103"/>
      <c r="V673" s="103"/>
      <c r="W673" s="103"/>
      <c r="X673" s="103"/>
      <c r="Y673" s="103"/>
      <c r="Z673" s="103"/>
      <c r="AA673" s="103"/>
      <c r="AB673" s="103"/>
      <c r="AC673" s="103"/>
      <c r="AD673" s="103"/>
      <c r="AE673" s="103"/>
      <c r="AF673" s="103"/>
      <c r="AG673" s="103"/>
    </row>
    <row r="674">
      <c r="A674" s="103"/>
      <c r="B674" s="103"/>
      <c r="C674" s="103"/>
      <c r="D674" s="103"/>
      <c r="E674" s="103"/>
      <c r="F674" s="103"/>
      <c r="G674" s="103"/>
      <c r="H674" s="103"/>
      <c r="I674" s="103"/>
      <c r="J674" s="103"/>
      <c r="K674" s="103"/>
      <c r="L674" s="103"/>
      <c r="M674" s="103"/>
      <c r="N674" s="103"/>
      <c r="O674" s="103"/>
      <c r="P674" s="103"/>
      <c r="Q674" s="103"/>
      <c r="R674" s="103"/>
      <c r="S674" s="103"/>
      <c r="T674" s="103"/>
      <c r="U674" s="103"/>
      <c r="V674" s="103"/>
      <c r="W674" s="103"/>
      <c r="X674" s="103"/>
      <c r="Y674" s="103"/>
      <c r="Z674" s="103"/>
      <c r="AA674" s="103"/>
      <c r="AB674" s="103"/>
      <c r="AC674" s="103"/>
      <c r="AD674" s="103"/>
      <c r="AE674" s="103"/>
      <c r="AF674" s="103"/>
      <c r="AG674" s="103"/>
    </row>
    <row r="675">
      <c r="A675" s="103"/>
      <c r="B675" s="103"/>
      <c r="C675" s="103"/>
      <c r="D675" s="103"/>
      <c r="E675" s="103"/>
      <c r="F675" s="103"/>
      <c r="G675" s="103"/>
      <c r="H675" s="103"/>
      <c r="I675" s="103"/>
      <c r="J675" s="103"/>
      <c r="K675" s="103"/>
      <c r="L675" s="103"/>
      <c r="M675" s="103"/>
      <c r="N675" s="103"/>
      <c r="O675" s="103"/>
      <c r="P675" s="103"/>
      <c r="Q675" s="103"/>
      <c r="R675" s="103"/>
      <c r="S675" s="103"/>
      <c r="T675" s="103"/>
      <c r="U675" s="103"/>
      <c r="V675" s="103"/>
      <c r="W675" s="103"/>
      <c r="X675" s="103"/>
      <c r="Y675" s="103"/>
      <c r="Z675" s="103"/>
      <c r="AA675" s="103"/>
      <c r="AB675" s="103"/>
      <c r="AC675" s="103"/>
      <c r="AD675" s="103"/>
      <c r="AE675" s="103"/>
      <c r="AF675" s="103"/>
      <c r="AG675" s="103"/>
    </row>
    <row r="676">
      <c r="A676" s="103"/>
      <c r="B676" s="103"/>
      <c r="C676" s="103"/>
      <c r="D676" s="103"/>
      <c r="E676" s="103"/>
      <c r="F676" s="103"/>
      <c r="G676" s="103"/>
      <c r="H676" s="103"/>
      <c r="I676" s="103"/>
      <c r="J676" s="103"/>
      <c r="K676" s="103"/>
      <c r="L676" s="103"/>
      <c r="M676" s="103"/>
      <c r="N676" s="103"/>
      <c r="O676" s="103"/>
      <c r="P676" s="103"/>
      <c r="Q676" s="103"/>
      <c r="R676" s="103"/>
      <c r="S676" s="103"/>
      <c r="T676" s="103"/>
      <c r="U676" s="103"/>
      <c r="V676" s="103"/>
      <c r="W676" s="103"/>
      <c r="X676" s="103"/>
      <c r="Y676" s="103"/>
      <c r="Z676" s="103"/>
      <c r="AA676" s="103"/>
      <c r="AB676" s="103"/>
      <c r="AC676" s="103"/>
      <c r="AD676" s="103"/>
      <c r="AE676" s="103"/>
      <c r="AF676" s="103"/>
      <c r="AG676" s="103"/>
    </row>
    <row r="677">
      <c r="A677" s="103"/>
      <c r="B677" s="103"/>
      <c r="C677" s="103"/>
      <c r="D677" s="103"/>
      <c r="E677" s="103"/>
      <c r="F677" s="103"/>
      <c r="G677" s="103"/>
      <c r="H677" s="103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3"/>
      <c r="V677" s="103"/>
      <c r="W677" s="103"/>
      <c r="X677" s="103"/>
      <c r="Y677" s="103"/>
      <c r="Z677" s="103"/>
      <c r="AA677" s="103"/>
      <c r="AB677" s="103"/>
      <c r="AC677" s="103"/>
      <c r="AD677" s="103"/>
      <c r="AE677" s="103"/>
      <c r="AF677" s="103"/>
      <c r="AG677" s="103"/>
    </row>
    <row r="678">
      <c r="A678" s="103"/>
      <c r="B678" s="103"/>
      <c r="C678" s="103"/>
      <c r="D678" s="103"/>
      <c r="E678" s="103"/>
      <c r="F678" s="103"/>
      <c r="G678" s="103"/>
      <c r="H678" s="103"/>
      <c r="I678" s="103"/>
      <c r="J678" s="103"/>
      <c r="K678" s="103"/>
      <c r="L678" s="103"/>
      <c r="M678" s="103"/>
      <c r="N678" s="103"/>
      <c r="O678" s="103"/>
      <c r="P678" s="103"/>
      <c r="Q678" s="103"/>
      <c r="R678" s="103"/>
      <c r="S678" s="103"/>
      <c r="T678" s="103"/>
      <c r="U678" s="103"/>
      <c r="V678" s="103"/>
      <c r="W678" s="103"/>
      <c r="X678" s="103"/>
      <c r="Y678" s="103"/>
      <c r="Z678" s="103"/>
      <c r="AA678" s="103"/>
      <c r="AB678" s="103"/>
      <c r="AC678" s="103"/>
      <c r="AD678" s="103"/>
      <c r="AE678" s="103"/>
      <c r="AF678" s="103"/>
      <c r="AG678" s="103"/>
    </row>
    <row r="679">
      <c r="A679" s="103"/>
      <c r="B679" s="103"/>
      <c r="C679" s="103"/>
      <c r="D679" s="103"/>
      <c r="E679" s="103"/>
      <c r="F679" s="103"/>
      <c r="G679" s="103"/>
      <c r="H679" s="103"/>
      <c r="I679" s="103"/>
      <c r="J679" s="103"/>
      <c r="K679" s="103"/>
      <c r="L679" s="103"/>
      <c r="M679" s="103"/>
      <c r="N679" s="103"/>
      <c r="O679" s="103"/>
      <c r="P679" s="103"/>
      <c r="Q679" s="103"/>
      <c r="R679" s="103"/>
      <c r="S679" s="103"/>
      <c r="T679" s="103"/>
      <c r="U679" s="103"/>
      <c r="V679" s="103"/>
      <c r="W679" s="103"/>
      <c r="X679" s="103"/>
      <c r="Y679" s="103"/>
      <c r="Z679" s="103"/>
      <c r="AA679" s="103"/>
      <c r="AB679" s="103"/>
      <c r="AC679" s="103"/>
      <c r="AD679" s="103"/>
      <c r="AE679" s="103"/>
      <c r="AF679" s="103"/>
      <c r="AG679" s="103"/>
    </row>
    <row r="680">
      <c r="A680" s="103"/>
      <c r="B680" s="103"/>
      <c r="C680" s="103"/>
      <c r="D680" s="103"/>
      <c r="E680" s="103"/>
      <c r="F680" s="103"/>
      <c r="G680" s="103"/>
      <c r="H680" s="103"/>
      <c r="I680" s="103"/>
      <c r="J680" s="103"/>
      <c r="K680" s="103"/>
      <c r="L680" s="103"/>
      <c r="M680" s="103"/>
      <c r="N680" s="103"/>
      <c r="O680" s="103"/>
      <c r="P680" s="103"/>
      <c r="Q680" s="103"/>
      <c r="R680" s="103"/>
      <c r="S680" s="103"/>
      <c r="T680" s="103"/>
      <c r="U680" s="103"/>
      <c r="V680" s="103"/>
      <c r="W680" s="103"/>
      <c r="X680" s="103"/>
      <c r="Y680" s="103"/>
      <c r="Z680" s="103"/>
      <c r="AA680" s="103"/>
      <c r="AB680" s="103"/>
      <c r="AC680" s="103"/>
      <c r="AD680" s="103"/>
      <c r="AE680" s="103"/>
      <c r="AF680" s="103"/>
      <c r="AG680" s="103"/>
    </row>
    <row r="681">
      <c r="A681" s="103"/>
      <c r="B681" s="103"/>
      <c r="C681" s="103"/>
      <c r="D681" s="103"/>
      <c r="E681" s="103"/>
      <c r="F681" s="103"/>
      <c r="G681" s="103"/>
      <c r="H681" s="103"/>
      <c r="I681" s="103"/>
      <c r="J681" s="103"/>
      <c r="K681" s="103"/>
      <c r="L681" s="103"/>
      <c r="M681" s="103"/>
      <c r="N681" s="103"/>
      <c r="O681" s="103"/>
      <c r="P681" s="103"/>
      <c r="Q681" s="103"/>
      <c r="R681" s="103"/>
      <c r="S681" s="103"/>
      <c r="T681" s="103"/>
      <c r="U681" s="103"/>
      <c r="V681" s="103"/>
      <c r="W681" s="103"/>
      <c r="X681" s="103"/>
      <c r="Y681" s="103"/>
      <c r="Z681" s="103"/>
      <c r="AA681" s="103"/>
      <c r="AB681" s="103"/>
      <c r="AC681" s="103"/>
      <c r="AD681" s="103"/>
      <c r="AE681" s="103"/>
      <c r="AF681" s="103"/>
      <c r="AG681" s="103"/>
    </row>
    <row r="682">
      <c r="A682" s="103"/>
      <c r="B682" s="103"/>
      <c r="C682" s="103"/>
      <c r="D682" s="103"/>
      <c r="E682" s="103"/>
      <c r="F682" s="103"/>
      <c r="G682" s="103"/>
      <c r="H682" s="103"/>
      <c r="I682" s="103"/>
      <c r="J682" s="103"/>
      <c r="K682" s="103"/>
      <c r="L682" s="103"/>
      <c r="M682" s="103"/>
      <c r="N682" s="103"/>
      <c r="O682" s="103"/>
      <c r="P682" s="103"/>
      <c r="Q682" s="103"/>
      <c r="R682" s="103"/>
      <c r="S682" s="103"/>
      <c r="T682" s="103"/>
      <c r="U682" s="103"/>
      <c r="V682" s="103"/>
      <c r="W682" s="103"/>
      <c r="X682" s="103"/>
      <c r="Y682" s="103"/>
      <c r="Z682" s="103"/>
      <c r="AA682" s="103"/>
      <c r="AB682" s="103"/>
      <c r="AC682" s="103"/>
      <c r="AD682" s="103"/>
      <c r="AE682" s="103"/>
      <c r="AF682" s="103"/>
      <c r="AG682" s="103"/>
    </row>
    <row r="683">
      <c r="A683" s="103"/>
      <c r="B683" s="103"/>
      <c r="C683" s="103"/>
      <c r="D683" s="103"/>
      <c r="E683" s="103"/>
      <c r="F683" s="103"/>
      <c r="G683" s="103"/>
      <c r="H683" s="103"/>
      <c r="I683" s="103"/>
      <c r="J683" s="103"/>
      <c r="K683" s="103"/>
      <c r="L683" s="103"/>
      <c r="M683" s="103"/>
      <c r="N683" s="103"/>
      <c r="O683" s="103"/>
      <c r="P683" s="103"/>
      <c r="Q683" s="103"/>
      <c r="R683" s="103"/>
      <c r="S683" s="103"/>
      <c r="T683" s="103"/>
      <c r="U683" s="103"/>
      <c r="V683" s="103"/>
      <c r="W683" s="103"/>
      <c r="X683" s="103"/>
      <c r="Y683" s="103"/>
      <c r="Z683" s="103"/>
      <c r="AA683" s="103"/>
      <c r="AB683" s="103"/>
      <c r="AC683" s="103"/>
      <c r="AD683" s="103"/>
      <c r="AE683" s="103"/>
      <c r="AF683" s="103"/>
      <c r="AG683" s="103"/>
    </row>
    <row r="684">
      <c r="A684" s="103"/>
      <c r="B684" s="103"/>
      <c r="C684" s="103"/>
      <c r="D684" s="103"/>
      <c r="E684" s="103"/>
      <c r="F684" s="103"/>
      <c r="G684" s="103"/>
      <c r="H684" s="103"/>
      <c r="I684" s="103"/>
      <c r="J684" s="103"/>
      <c r="K684" s="103"/>
      <c r="L684" s="103"/>
      <c r="M684" s="103"/>
      <c r="N684" s="103"/>
      <c r="O684" s="103"/>
      <c r="P684" s="103"/>
      <c r="Q684" s="103"/>
      <c r="R684" s="103"/>
      <c r="S684" s="103"/>
      <c r="T684" s="103"/>
      <c r="U684" s="103"/>
      <c r="V684" s="103"/>
      <c r="W684" s="103"/>
      <c r="X684" s="103"/>
      <c r="Y684" s="103"/>
      <c r="Z684" s="103"/>
      <c r="AA684" s="103"/>
      <c r="AB684" s="103"/>
      <c r="AC684" s="103"/>
      <c r="AD684" s="103"/>
      <c r="AE684" s="103"/>
      <c r="AF684" s="103"/>
      <c r="AG684" s="103"/>
    </row>
    <row r="685">
      <c r="A685" s="103"/>
      <c r="B685" s="103"/>
      <c r="C685" s="103"/>
      <c r="D685" s="103"/>
      <c r="E685" s="103"/>
      <c r="F685" s="103"/>
      <c r="G685" s="103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3"/>
      <c r="V685" s="103"/>
      <c r="W685" s="103"/>
      <c r="X685" s="103"/>
      <c r="Y685" s="103"/>
      <c r="Z685" s="103"/>
      <c r="AA685" s="103"/>
      <c r="AB685" s="103"/>
      <c r="AC685" s="103"/>
      <c r="AD685" s="103"/>
      <c r="AE685" s="103"/>
      <c r="AF685" s="103"/>
      <c r="AG685" s="103"/>
    </row>
    <row r="686">
      <c r="A686" s="103"/>
      <c r="B686" s="103"/>
      <c r="C686" s="103"/>
      <c r="D686" s="103"/>
      <c r="E686" s="103"/>
      <c r="F686" s="103"/>
      <c r="G686" s="103"/>
      <c r="H686" s="103"/>
      <c r="I686" s="103"/>
      <c r="J686" s="103"/>
      <c r="K686" s="103"/>
      <c r="L686" s="103"/>
      <c r="M686" s="103"/>
      <c r="N686" s="103"/>
      <c r="O686" s="103"/>
      <c r="P686" s="103"/>
      <c r="Q686" s="103"/>
      <c r="R686" s="103"/>
      <c r="S686" s="103"/>
      <c r="T686" s="103"/>
      <c r="U686" s="103"/>
      <c r="V686" s="103"/>
      <c r="W686" s="103"/>
      <c r="X686" s="103"/>
      <c r="Y686" s="103"/>
      <c r="Z686" s="103"/>
      <c r="AA686" s="103"/>
      <c r="AB686" s="103"/>
      <c r="AC686" s="103"/>
      <c r="AD686" s="103"/>
      <c r="AE686" s="103"/>
      <c r="AF686" s="103"/>
      <c r="AG686" s="103"/>
    </row>
    <row r="687">
      <c r="A687" s="103"/>
      <c r="B687" s="103"/>
      <c r="C687" s="103"/>
      <c r="D687" s="103"/>
      <c r="E687" s="103"/>
      <c r="F687" s="103"/>
      <c r="G687" s="103"/>
      <c r="H687" s="103"/>
      <c r="I687" s="103"/>
      <c r="J687" s="103"/>
      <c r="K687" s="103"/>
      <c r="L687" s="103"/>
      <c r="M687" s="103"/>
      <c r="N687" s="103"/>
      <c r="O687" s="103"/>
      <c r="P687" s="103"/>
      <c r="Q687" s="103"/>
      <c r="R687" s="103"/>
      <c r="S687" s="103"/>
      <c r="T687" s="103"/>
      <c r="U687" s="103"/>
      <c r="V687" s="103"/>
      <c r="W687" s="103"/>
      <c r="X687" s="103"/>
      <c r="Y687" s="103"/>
      <c r="Z687" s="103"/>
      <c r="AA687" s="103"/>
      <c r="AB687" s="103"/>
      <c r="AC687" s="103"/>
      <c r="AD687" s="103"/>
      <c r="AE687" s="103"/>
      <c r="AF687" s="103"/>
      <c r="AG687" s="103"/>
    </row>
    <row r="688">
      <c r="A688" s="103"/>
      <c r="B688" s="103"/>
      <c r="C688" s="103"/>
      <c r="D688" s="103"/>
      <c r="E688" s="103"/>
      <c r="F688" s="103"/>
      <c r="G688" s="103"/>
      <c r="H688" s="103"/>
      <c r="I688" s="103"/>
      <c r="J688" s="103"/>
      <c r="K688" s="103"/>
      <c r="L688" s="103"/>
      <c r="M688" s="103"/>
      <c r="N688" s="103"/>
      <c r="O688" s="103"/>
      <c r="P688" s="103"/>
      <c r="Q688" s="103"/>
      <c r="R688" s="103"/>
      <c r="S688" s="103"/>
      <c r="T688" s="103"/>
      <c r="U688" s="103"/>
      <c r="V688" s="103"/>
      <c r="W688" s="103"/>
      <c r="X688" s="103"/>
      <c r="Y688" s="103"/>
      <c r="Z688" s="103"/>
      <c r="AA688" s="103"/>
      <c r="AB688" s="103"/>
      <c r="AC688" s="103"/>
      <c r="AD688" s="103"/>
      <c r="AE688" s="103"/>
      <c r="AF688" s="103"/>
      <c r="AG688" s="103"/>
    </row>
    <row r="689">
      <c r="A689" s="103"/>
      <c r="B689" s="103"/>
      <c r="C689" s="103"/>
      <c r="D689" s="103"/>
      <c r="E689" s="103"/>
      <c r="F689" s="103"/>
      <c r="G689" s="103"/>
      <c r="H689" s="103"/>
      <c r="I689" s="103"/>
      <c r="J689" s="103"/>
      <c r="K689" s="103"/>
      <c r="L689" s="103"/>
      <c r="M689" s="103"/>
      <c r="N689" s="103"/>
      <c r="O689" s="103"/>
      <c r="P689" s="103"/>
      <c r="Q689" s="103"/>
      <c r="R689" s="103"/>
      <c r="S689" s="103"/>
      <c r="T689" s="103"/>
      <c r="U689" s="103"/>
      <c r="V689" s="103"/>
      <c r="W689" s="103"/>
      <c r="X689" s="103"/>
      <c r="Y689" s="103"/>
      <c r="Z689" s="103"/>
      <c r="AA689" s="103"/>
      <c r="AB689" s="103"/>
      <c r="AC689" s="103"/>
      <c r="AD689" s="103"/>
      <c r="AE689" s="103"/>
      <c r="AF689" s="103"/>
      <c r="AG689" s="103"/>
    </row>
    <row r="690">
      <c r="A690" s="103"/>
      <c r="B690" s="103"/>
      <c r="C690" s="103"/>
      <c r="D690" s="103"/>
      <c r="E690" s="103"/>
      <c r="F690" s="103"/>
      <c r="G690" s="103"/>
      <c r="H690" s="103"/>
      <c r="I690" s="103"/>
      <c r="J690" s="103"/>
      <c r="K690" s="103"/>
      <c r="L690" s="103"/>
      <c r="M690" s="103"/>
      <c r="N690" s="103"/>
      <c r="O690" s="103"/>
      <c r="P690" s="103"/>
      <c r="Q690" s="103"/>
      <c r="R690" s="103"/>
      <c r="S690" s="103"/>
      <c r="T690" s="103"/>
      <c r="U690" s="103"/>
      <c r="V690" s="103"/>
      <c r="W690" s="103"/>
      <c r="X690" s="103"/>
      <c r="Y690" s="103"/>
      <c r="Z690" s="103"/>
      <c r="AA690" s="103"/>
      <c r="AB690" s="103"/>
      <c r="AC690" s="103"/>
      <c r="AD690" s="103"/>
      <c r="AE690" s="103"/>
      <c r="AF690" s="103"/>
      <c r="AG690" s="103"/>
    </row>
    <row r="691">
      <c r="A691" s="103"/>
      <c r="B691" s="103"/>
      <c r="C691" s="103"/>
      <c r="D691" s="103"/>
      <c r="E691" s="103"/>
      <c r="F691" s="103"/>
      <c r="G691" s="103"/>
      <c r="H691" s="103"/>
      <c r="I691" s="103"/>
      <c r="J691" s="103"/>
      <c r="K691" s="103"/>
      <c r="L691" s="103"/>
      <c r="M691" s="103"/>
      <c r="N691" s="103"/>
      <c r="O691" s="103"/>
      <c r="P691" s="103"/>
      <c r="Q691" s="103"/>
      <c r="R691" s="103"/>
      <c r="S691" s="103"/>
      <c r="T691" s="103"/>
      <c r="U691" s="103"/>
      <c r="V691" s="103"/>
      <c r="W691" s="103"/>
      <c r="X691" s="103"/>
      <c r="Y691" s="103"/>
      <c r="Z691" s="103"/>
      <c r="AA691" s="103"/>
      <c r="AB691" s="103"/>
      <c r="AC691" s="103"/>
      <c r="AD691" s="103"/>
      <c r="AE691" s="103"/>
      <c r="AF691" s="103"/>
      <c r="AG691" s="103"/>
    </row>
    <row r="692">
      <c r="A692" s="103"/>
      <c r="B692" s="103"/>
      <c r="C692" s="103"/>
      <c r="D692" s="103"/>
      <c r="E692" s="103"/>
      <c r="F692" s="103"/>
      <c r="G692" s="103"/>
      <c r="H692" s="103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03"/>
      <c r="U692" s="103"/>
      <c r="V692" s="103"/>
      <c r="W692" s="103"/>
      <c r="X692" s="103"/>
      <c r="Y692" s="103"/>
      <c r="Z692" s="103"/>
      <c r="AA692" s="103"/>
      <c r="AB692" s="103"/>
      <c r="AC692" s="103"/>
      <c r="AD692" s="103"/>
      <c r="AE692" s="103"/>
      <c r="AF692" s="103"/>
      <c r="AG692" s="103"/>
    </row>
    <row r="693">
      <c r="A693" s="103"/>
      <c r="B693" s="103"/>
      <c r="C693" s="103"/>
      <c r="D693" s="103"/>
      <c r="E693" s="103"/>
      <c r="F693" s="103"/>
      <c r="G693" s="103"/>
      <c r="H693" s="103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3"/>
      <c r="V693" s="103"/>
      <c r="W693" s="103"/>
      <c r="X693" s="103"/>
      <c r="Y693" s="103"/>
      <c r="Z693" s="103"/>
      <c r="AA693" s="103"/>
      <c r="AB693" s="103"/>
      <c r="AC693" s="103"/>
      <c r="AD693" s="103"/>
      <c r="AE693" s="103"/>
      <c r="AF693" s="103"/>
      <c r="AG693" s="103"/>
    </row>
    <row r="694">
      <c r="A694" s="103"/>
      <c r="B694" s="103"/>
      <c r="C694" s="103"/>
      <c r="D694" s="103"/>
      <c r="E694" s="103"/>
      <c r="F694" s="103"/>
      <c r="G694" s="103"/>
      <c r="H694" s="103"/>
      <c r="I694" s="103"/>
      <c r="J694" s="103"/>
      <c r="K694" s="103"/>
      <c r="L694" s="103"/>
      <c r="M694" s="103"/>
      <c r="N694" s="103"/>
      <c r="O694" s="103"/>
      <c r="P694" s="103"/>
      <c r="Q694" s="103"/>
      <c r="R694" s="103"/>
      <c r="S694" s="103"/>
      <c r="T694" s="103"/>
      <c r="U694" s="103"/>
      <c r="V694" s="103"/>
      <c r="W694" s="103"/>
      <c r="X694" s="103"/>
      <c r="Y694" s="103"/>
      <c r="Z694" s="103"/>
      <c r="AA694" s="103"/>
      <c r="AB694" s="103"/>
      <c r="AC694" s="103"/>
      <c r="AD694" s="103"/>
      <c r="AE694" s="103"/>
      <c r="AF694" s="103"/>
      <c r="AG694" s="103"/>
    </row>
    <row r="695">
      <c r="A695" s="103"/>
      <c r="B695" s="103"/>
      <c r="C695" s="103"/>
      <c r="D695" s="103"/>
      <c r="E695" s="103"/>
      <c r="F695" s="103"/>
      <c r="G695" s="103"/>
      <c r="H695" s="103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03"/>
      <c r="U695" s="103"/>
      <c r="V695" s="103"/>
      <c r="W695" s="103"/>
      <c r="X695" s="103"/>
      <c r="Y695" s="103"/>
      <c r="Z695" s="103"/>
      <c r="AA695" s="103"/>
      <c r="AB695" s="103"/>
      <c r="AC695" s="103"/>
      <c r="AD695" s="103"/>
      <c r="AE695" s="103"/>
      <c r="AF695" s="103"/>
      <c r="AG695" s="103"/>
    </row>
    <row r="696">
      <c r="A696" s="103"/>
      <c r="B696" s="103"/>
      <c r="C696" s="103"/>
      <c r="D696" s="103"/>
      <c r="E696" s="103"/>
      <c r="F696" s="103"/>
      <c r="G696" s="103"/>
      <c r="H696" s="103"/>
      <c r="I696" s="103"/>
      <c r="J696" s="103"/>
      <c r="K696" s="103"/>
      <c r="L696" s="103"/>
      <c r="M696" s="103"/>
      <c r="N696" s="103"/>
      <c r="O696" s="103"/>
      <c r="P696" s="103"/>
      <c r="Q696" s="103"/>
      <c r="R696" s="103"/>
      <c r="S696" s="103"/>
      <c r="T696" s="103"/>
      <c r="U696" s="103"/>
      <c r="V696" s="103"/>
      <c r="W696" s="103"/>
      <c r="X696" s="103"/>
      <c r="Y696" s="103"/>
      <c r="Z696" s="103"/>
      <c r="AA696" s="103"/>
      <c r="AB696" s="103"/>
      <c r="AC696" s="103"/>
      <c r="AD696" s="103"/>
      <c r="AE696" s="103"/>
      <c r="AF696" s="103"/>
      <c r="AG696" s="103"/>
    </row>
    <row r="697">
      <c r="A697" s="103"/>
      <c r="B697" s="103"/>
      <c r="C697" s="103"/>
      <c r="D697" s="103"/>
      <c r="E697" s="103"/>
      <c r="F697" s="103"/>
      <c r="G697" s="103"/>
      <c r="H697" s="103"/>
      <c r="I697" s="103"/>
      <c r="J697" s="103"/>
      <c r="K697" s="103"/>
      <c r="L697" s="103"/>
      <c r="M697" s="103"/>
      <c r="N697" s="103"/>
      <c r="O697" s="103"/>
      <c r="P697" s="103"/>
      <c r="Q697" s="103"/>
      <c r="R697" s="103"/>
      <c r="S697" s="103"/>
      <c r="T697" s="103"/>
      <c r="U697" s="103"/>
      <c r="V697" s="103"/>
      <c r="W697" s="103"/>
      <c r="X697" s="103"/>
      <c r="Y697" s="103"/>
      <c r="Z697" s="103"/>
      <c r="AA697" s="103"/>
      <c r="AB697" s="103"/>
      <c r="AC697" s="103"/>
      <c r="AD697" s="103"/>
      <c r="AE697" s="103"/>
      <c r="AF697" s="103"/>
      <c r="AG697" s="103"/>
    </row>
    <row r="698">
      <c r="A698" s="103"/>
      <c r="B698" s="103"/>
      <c r="C698" s="103"/>
      <c r="D698" s="103"/>
      <c r="E698" s="103"/>
      <c r="F698" s="103"/>
      <c r="G698" s="103"/>
      <c r="H698" s="103"/>
      <c r="I698" s="103"/>
      <c r="J698" s="103"/>
      <c r="K698" s="103"/>
      <c r="L698" s="103"/>
      <c r="M698" s="103"/>
      <c r="N698" s="103"/>
      <c r="O698" s="103"/>
      <c r="P698" s="103"/>
      <c r="Q698" s="103"/>
      <c r="R698" s="103"/>
      <c r="S698" s="103"/>
      <c r="T698" s="103"/>
      <c r="U698" s="103"/>
      <c r="V698" s="103"/>
      <c r="W698" s="103"/>
      <c r="X698" s="103"/>
      <c r="Y698" s="103"/>
      <c r="Z698" s="103"/>
      <c r="AA698" s="103"/>
      <c r="AB698" s="103"/>
      <c r="AC698" s="103"/>
      <c r="AD698" s="103"/>
      <c r="AE698" s="103"/>
      <c r="AF698" s="103"/>
      <c r="AG698" s="103"/>
    </row>
    <row r="699">
      <c r="A699" s="103"/>
      <c r="B699" s="103"/>
      <c r="C699" s="103"/>
      <c r="D699" s="103"/>
      <c r="E699" s="103"/>
      <c r="F699" s="103"/>
      <c r="G699" s="103"/>
      <c r="H699" s="103"/>
      <c r="I699" s="103"/>
      <c r="J699" s="103"/>
      <c r="K699" s="103"/>
      <c r="L699" s="103"/>
      <c r="M699" s="103"/>
      <c r="N699" s="103"/>
      <c r="O699" s="103"/>
      <c r="P699" s="103"/>
      <c r="Q699" s="103"/>
      <c r="R699" s="103"/>
      <c r="S699" s="103"/>
      <c r="T699" s="103"/>
      <c r="U699" s="103"/>
      <c r="V699" s="103"/>
      <c r="W699" s="103"/>
      <c r="X699" s="103"/>
      <c r="Y699" s="103"/>
      <c r="Z699" s="103"/>
      <c r="AA699" s="103"/>
      <c r="AB699" s="103"/>
      <c r="AC699" s="103"/>
      <c r="AD699" s="103"/>
      <c r="AE699" s="103"/>
      <c r="AF699" s="103"/>
      <c r="AG699" s="103"/>
    </row>
    <row r="700">
      <c r="A700" s="103"/>
      <c r="B700" s="103"/>
      <c r="C700" s="103"/>
      <c r="D700" s="103"/>
      <c r="E700" s="103"/>
      <c r="F700" s="103"/>
      <c r="G700" s="103"/>
      <c r="H700" s="103"/>
      <c r="I700" s="103"/>
      <c r="J700" s="103"/>
      <c r="K700" s="103"/>
      <c r="L700" s="103"/>
      <c r="M700" s="103"/>
      <c r="N700" s="103"/>
      <c r="O700" s="103"/>
      <c r="P700" s="103"/>
      <c r="Q700" s="103"/>
      <c r="R700" s="103"/>
      <c r="S700" s="103"/>
      <c r="T700" s="103"/>
      <c r="U700" s="103"/>
      <c r="V700" s="103"/>
      <c r="W700" s="103"/>
      <c r="X700" s="103"/>
      <c r="Y700" s="103"/>
      <c r="Z700" s="103"/>
      <c r="AA700" s="103"/>
      <c r="AB700" s="103"/>
      <c r="AC700" s="103"/>
      <c r="AD700" s="103"/>
      <c r="AE700" s="103"/>
      <c r="AF700" s="103"/>
      <c r="AG700" s="103"/>
    </row>
    <row r="701">
      <c r="A701" s="103"/>
      <c r="B701" s="103"/>
      <c r="C701" s="103"/>
      <c r="D701" s="103"/>
      <c r="E701" s="103"/>
      <c r="F701" s="103"/>
      <c r="G701" s="103"/>
      <c r="H701" s="103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3"/>
      <c r="V701" s="103"/>
      <c r="W701" s="103"/>
      <c r="X701" s="103"/>
      <c r="Y701" s="103"/>
      <c r="Z701" s="103"/>
      <c r="AA701" s="103"/>
      <c r="AB701" s="103"/>
      <c r="AC701" s="103"/>
      <c r="AD701" s="103"/>
      <c r="AE701" s="103"/>
      <c r="AF701" s="103"/>
      <c r="AG701" s="103"/>
    </row>
    <row r="702">
      <c r="A702" s="103"/>
      <c r="B702" s="103"/>
      <c r="C702" s="103"/>
      <c r="D702" s="103"/>
      <c r="E702" s="103"/>
      <c r="F702" s="103"/>
      <c r="G702" s="103"/>
      <c r="H702" s="103"/>
      <c r="I702" s="103"/>
      <c r="J702" s="103"/>
      <c r="K702" s="103"/>
      <c r="L702" s="103"/>
      <c r="M702" s="103"/>
      <c r="N702" s="103"/>
      <c r="O702" s="103"/>
      <c r="P702" s="103"/>
      <c r="Q702" s="103"/>
      <c r="R702" s="103"/>
      <c r="S702" s="103"/>
      <c r="T702" s="103"/>
      <c r="U702" s="103"/>
      <c r="V702" s="103"/>
      <c r="W702" s="103"/>
      <c r="X702" s="103"/>
      <c r="Y702" s="103"/>
      <c r="Z702" s="103"/>
      <c r="AA702" s="103"/>
      <c r="AB702" s="103"/>
      <c r="AC702" s="103"/>
      <c r="AD702" s="103"/>
      <c r="AE702" s="103"/>
      <c r="AF702" s="103"/>
      <c r="AG702" s="103"/>
    </row>
    <row r="703">
      <c r="A703" s="103"/>
      <c r="B703" s="103"/>
      <c r="C703" s="103"/>
      <c r="D703" s="103"/>
      <c r="E703" s="103"/>
      <c r="F703" s="103"/>
      <c r="G703" s="103"/>
      <c r="H703" s="103"/>
      <c r="I703" s="103"/>
      <c r="J703" s="103"/>
      <c r="K703" s="103"/>
      <c r="L703" s="103"/>
      <c r="M703" s="103"/>
      <c r="N703" s="103"/>
      <c r="O703" s="103"/>
      <c r="P703" s="103"/>
      <c r="Q703" s="103"/>
      <c r="R703" s="103"/>
      <c r="S703" s="103"/>
      <c r="T703" s="103"/>
      <c r="U703" s="103"/>
      <c r="V703" s="103"/>
      <c r="W703" s="103"/>
      <c r="X703" s="103"/>
      <c r="Y703" s="103"/>
      <c r="Z703" s="103"/>
      <c r="AA703" s="103"/>
      <c r="AB703" s="103"/>
      <c r="AC703" s="103"/>
      <c r="AD703" s="103"/>
      <c r="AE703" s="103"/>
      <c r="AF703" s="103"/>
      <c r="AG703" s="103"/>
    </row>
    <row r="704">
      <c r="A704" s="103"/>
      <c r="B704" s="103"/>
      <c r="C704" s="103"/>
      <c r="D704" s="103"/>
      <c r="E704" s="103"/>
      <c r="F704" s="103"/>
      <c r="G704" s="103"/>
      <c r="H704" s="103"/>
      <c r="I704" s="103"/>
      <c r="J704" s="103"/>
      <c r="K704" s="103"/>
      <c r="L704" s="103"/>
      <c r="M704" s="103"/>
      <c r="N704" s="103"/>
      <c r="O704" s="103"/>
      <c r="P704" s="103"/>
      <c r="Q704" s="103"/>
      <c r="R704" s="103"/>
      <c r="S704" s="103"/>
      <c r="T704" s="103"/>
      <c r="U704" s="103"/>
      <c r="V704" s="103"/>
      <c r="W704" s="103"/>
      <c r="X704" s="103"/>
      <c r="Y704" s="103"/>
      <c r="Z704" s="103"/>
      <c r="AA704" s="103"/>
      <c r="AB704" s="103"/>
      <c r="AC704" s="103"/>
      <c r="AD704" s="103"/>
      <c r="AE704" s="103"/>
      <c r="AF704" s="103"/>
      <c r="AG704" s="103"/>
    </row>
    <row r="705">
      <c r="A705" s="103"/>
      <c r="B705" s="103"/>
      <c r="C705" s="103"/>
      <c r="D705" s="103"/>
      <c r="E705" s="103"/>
      <c r="F705" s="103"/>
      <c r="G705" s="103"/>
      <c r="H705" s="103"/>
      <c r="I705" s="103"/>
      <c r="J705" s="103"/>
      <c r="K705" s="103"/>
      <c r="L705" s="103"/>
      <c r="M705" s="103"/>
      <c r="N705" s="103"/>
      <c r="O705" s="103"/>
      <c r="P705" s="103"/>
      <c r="Q705" s="103"/>
      <c r="R705" s="103"/>
      <c r="S705" s="103"/>
      <c r="T705" s="103"/>
      <c r="U705" s="103"/>
      <c r="V705" s="103"/>
      <c r="W705" s="103"/>
      <c r="X705" s="103"/>
      <c r="Y705" s="103"/>
      <c r="Z705" s="103"/>
      <c r="AA705" s="103"/>
      <c r="AB705" s="103"/>
      <c r="AC705" s="103"/>
      <c r="AD705" s="103"/>
      <c r="AE705" s="103"/>
      <c r="AF705" s="103"/>
      <c r="AG705" s="103"/>
    </row>
    <row r="706">
      <c r="A706" s="103"/>
      <c r="B706" s="103"/>
      <c r="C706" s="103"/>
      <c r="D706" s="103"/>
      <c r="E706" s="103"/>
      <c r="F706" s="103"/>
      <c r="G706" s="103"/>
      <c r="H706" s="103"/>
      <c r="I706" s="103"/>
      <c r="J706" s="103"/>
      <c r="K706" s="103"/>
      <c r="L706" s="103"/>
      <c r="M706" s="103"/>
      <c r="N706" s="103"/>
      <c r="O706" s="103"/>
      <c r="P706" s="103"/>
      <c r="Q706" s="103"/>
      <c r="R706" s="103"/>
      <c r="S706" s="103"/>
      <c r="T706" s="103"/>
      <c r="U706" s="103"/>
      <c r="V706" s="103"/>
      <c r="W706" s="103"/>
      <c r="X706" s="103"/>
      <c r="Y706" s="103"/>
      <c r="Z706" s="103"/>
      <c r="AA706" s="103"/>
      <c r="AB706" s="103"/>
      <c r="AC706" s="103"/>
      <c r="AD706" s="103"/>
      <c r="AE706" s="103"/>
      <c r="AF706" s="103"/>
      <c r="AG706" s="103"/>
    </row>
    <row r="707">
      <c r="A707" s="103"/>
      <c r="B707" s="103"/>
      <c r="C707" s="103"/>
      <c r="D707" s="103"/>
      <c r="E707" s="103"/>
      <c r="F707" s="103"/>
      <c r="G707" s="103"/>
      <c r="H707" s="103"/>
      <c r="I707" s="103"/>
      <c r="J707" s="103"/>
      <c r="K707" s="103"/>
      <c r="L707" s="103"/>
      <c r="M707" s="103"/>
      <c r="N707" s="103"/>
      <c r="O707" s="103"/>
      <c r="P707" s="103"/>
      <c r="Q707" s="103"/>
      <c r="R707" s="103"/>
      <c r="S707" s="103"/>
      <c r="T707" s="103"/>
      <c r="U707" s="103"/>
      <c r="V707" s="103"/>
      <c r="W707" s="103"/>
      <c r="X707" s="103"/>
      <c r="Y707" s="103"/>
      <c r="Z707" s="103"/>
      <c r="AA707" s="103"/>
      <c r="AB707" s="103"/>
      <c r="AC707" s="103"/>
      <c r="AD707" s="103"/>
      <c r="AE707" s="103"/>
      <c r="AF707" s="103"/>
      <c r="AG707" s="103"/>
    </row>
    <row r="708">
      <c r="A708" s="103"/>
      <c r="B708" s="103"/>
      <c r="C708" s="103"/>
      <c r="D708" s="103"/>
      <c r="E708" s="103"/>
      <c r="F708" s="103"/>
      <c r="G708" s="103"/>
      <c r="H708" s="103"/>
      <c r="I708" s="103"/>
      <c r="J708" s="103"/>
      <c r="K708" s="103"/>
      <c r="L708" s="103"/>
      <c r="M708" s="103"/>
      <c r="N708" s="103"/>
      <c r="O708" s="103"/>
      <c r="P708" s="103"/>
      <c r="Q708" s="103"/>
      <c r="R708" s="103"/>
      <c r="S708" s="103"/>
      <c r="T708" s="103"/>
      <c r="U708" s="103"/>
      <c r="V708" s="103"/>
      <c r="W708" s="103"/>
      <c r="X708" s="103"/>
      <c r="Y708" s="103"/>
      <c r="Z708" s="103"/>
      <c r="AA708" s="103"/>
      <c r="AB708" s="103"/>
      <c r="AC708" s="103"/>
      <c r="AD708" s="103"/>
      <c r="AE708" s="103"/>
      <c r="AF708" s="103"/>
      <c r="AG708" s="103"/>
    </row>
    <row r="709">
      <c r="A709" s="103"/>
      <c r="B709" s="103"/>
      <c r="C709" s="103"/>
      <c r="D709" s="103"/>
      <c r="E709" s="103"/>
      <c r="F709" s="103"/>
      <c r="G709" s="103"/>
      <c r="H709" s="103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3"/>
      <c r="V709" s="103"/>
      <c r="W709" s="103"/>
      <c r="X709" s="103"/>
      <c r="Y709" s="103"/>
      <c r="Z709" s="103"/>
      <c r="AA709" s="103"/>
      <c r="AB709" s="103"/>
      <c r="AC709" s="103"/>
      <c r="AD709" s="103"/>
      <c r="AE709" s="103"/>
      <c r="AF709" s="103"/>
      <c r="AG709" s="103"/>
    </row>
    <row r="710">
      <c r="A710" s="103"/>
      <c r="B710" s="103"/>
      <c r="C710" s="103"/>
      <c r="D710" s="103"/>
      <c r="E710" s="103"/>
      <c r="F710" s="103"/>
      <c r="G710" s="103"/>
      <c r="H710" s="103"/>
      <c r="I710" s="103"/>
      <c r="J710" s="103"/>
      <c r="K710" s="103"/>
      <c r="L710" s="103"/>
      <c r="M710" s="103"/>
      <c r="N710" s="103"/>
      <c r="O710" s="103"/>
      <c r="P710" s="103"/>
      <c r="Q710" s="103"/>
      <c r="R710" s="103"/>
      <c r="S710" s="103"/>
      <c r="T710" s="103"/>
      <c r="U710" s="103"/>
      <c r="V710" s="103"/>
      <c r="W710" s="103"/>
      <c r="X710" s="103"/>
      <c r="Y710" s="103"/>
      <c r="Z710" s="103"/>
      <c r="AA710" s="103"/>
      <c r="AB710" s="103"/>
      <c r="AC710" s="103"/>
      <c r="AD710" s="103"/>
      <c r="AE710" s="103"/>
      <c r="AF710" s="103"/>
      <c r="AG710" s="103"/>
    </row>
    <row r="711">
      <c r="A711" s="103"/>
      <c r="B711" s="103"/>
      <c r="C711" s="103"/>
      <c r="D711" s="103"/>
      <c r="E711" s="103"/>
      <c r="F711" s="103"/>
      <c r="G711" s="103"/>
      <c r="H711" s="103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03"/>
      <c r="U711" s="103"/>
      <c r="V711" s="103"/>
      <c r="W711" s="103"/>
      <c r="X711" s="103"/>
      <c r="Y711" s="103"/>
      <c r="Z711" s="103"/>
      <c r="AA711" s="103"/>
      <c r="AB711" s="103"/>
      <c r="AC711" s="103"/>
      <c r="AD711" s="103"/>
      <c r="AE711" s="103"/>
      <c r="AF711" s="103"/>
      <c r="AG711" s="103"/>
    </row>
    <row r="712">
      <c r="A712" s="103"/>
      <c r="B712" s="103"/>
      <c r="C712" s="103"/>
      <c r="D712" s="103"/>
      <c r="E712" s="103"/>
      <c r="F712" s="103"/>
      <c r="G712" s="103"/>
      <c r="H712" s="103"/>
      <c r="I712" s="103"/>
      <c r="J712" s="103"/>
      <c r="K712" s="103"/>
      <c r="L712" s="103"/>
      <c r="M712" s="103"/>
      <c r="N712" s="103"/>
      <c r="O712" s="103"/>
      <c r="P712" s="103"/>
      <c r="Q712" s="103"/>
      <c r="R712" s="103"/>
      <c r="S712" s="103"/>
      <c r="T712" s="103"/>
      <c r="U712" s="103"/>
      <c r="V712" s="103"/>
      <c r="W712" s="103"/>
      <c r="X712" s="103"/>
      <c r="Y712" s="103"/>
      <c r="Z712" s="103"/>
      <c r="AA712" s="103"/>
      <c r="AB712" s="103"/>
      <c r="AC712" s="103"/>
      <c r="AD712" s="103"/>
      <c r="AE712" s="103"/>
      <c r="AF712" s="103"/>
      <c r="AG712" s="103"/>
    </row>
    <row r="713">
      <c r="A713" s="103"/>
      <c r="B713" s="103"/>
      <c r="C713" s="103"/>
      <c r="D713" s="103"/>
      <c r="E713" s="103"/>
      <c r="F713" s="103"/>
      <c r="G713" s="103"/>
      <c r="H713" s="103"/>
      <c r="I713" s="103"/>
      <c r="J713" s="103"/>
      <c r="K713" s="103"/>
      <c r="L713" s="103"/>
      <c r="M713" s="103"/>
      <c r="N713" s="103"/>
      <c r="O713" s="103"/>
      <c r="P713" s="103"/>
      <c r="Q713" s="103"/>
      <c r="R713" s="103"/>
      <c r="S713" s="103"/>
      <c r="T713" s="103"/>
      <c r="U713" s="103"/>
      <c r="V713" s="103"/>
      <c r="W713" s="103"/>
      <c r="X713" s="103"/>
      <c r="Y713" s="103"/>
      <c r="Z713" s="103"/>
      <c r="AA713" s="103"/>
      <c r="AB713" s="103"/>
      <c r="AC713" s="103"/>
      <c r="AD713" s="103"/>
      <c r="AE713" s="103"/>
      <c r="AF713" s="103"/>
      <c r="AG713" s="103"/>
    </row>
    <row r="714">
      <c r="A714" s="103"/>
      <c r="B714" s="103"/>
      <c r="C714" s="103"/>
      <c r="D714" s="103"/>
      <c r="E714" s="103"/>
      <c r="F714" s="103"/>
      <c r="G714" s="103"/>
      <c r="H714" s="103"/>
      <c r="I714" s="103"/>
      <c r="J714" s="103"/>
      <c r="K714" s="103"/>
      <c r="L714" s="103"/>
      <c r="M714" s="103"/>
      <c r="N714" s="103"/>
      <c r="O714" s="103"/>
      <c r="P714" s="103"/>
      <c r="Q714" s="103"/>
      <c r="R714" s="103"/>
      <c r="S714" s="103"/>
      <c r="T714" s="103"/>
      <c r="U714" s="103"/>
      <c r="V714" s="103"/>
      <c r="W714" s="103"/>
      <c r="X714" s="103"/>
      <c r="Y714" s="103"/>
      <c r="Z714" s="103"/>
      <c r="AA714" s="103"/>
      <c r="AB714" s="103"/>
      <c r="AC714" s="103"/>
      <c r="AD714" s="103"/>
      <c r="AE714" s="103"/>
      <c r="AF714" s="103"/>
      <c r="AG714" s="103"/>
    </row>
    <row r="715">
      <c r="A715" s="103"/>
      <c r="B715" s="103"/>
      <c r="C715" s="103"/>
      <c r="D715" s="103"/>
      <c r="E715" s="103"/>
      <c r="F715" s="103"/>
      <c r="G715" s="103"/>
      <c r="H715" s="103"/>
      <c r="I715" s="103"/>
      <c r="J715" s="103"/>
      <c r="K715" s="103"/>
      <c r="L715" s="103"/>
      <c r="M715" s="103"/>
      <c r="N715" s="103"/>
      <c r="O715" s="103"/>
      <c r="P715" s="103"/>
      <c r="Q715" s="103"/>
      <c r="R715" s="103"/>
      <c r="S715" s="103"/>
      <c r="T715" s="103"/>
      <c r="U715" s="103"/>
      <c r="V715" s="103"/>
      <c r="W715" s="103"/>
      <c r="X715" s="103"/>
      <c r="Y715" s="103"/>
      <c r="Z715" s="103"/>
      <c r="AA715" s="103"/>
      <c r="AB715" s="103"/>
      <c r="AC715" s="103"/>
      <c r="AD715" s="103"/>
      <c r="AE715" s="103"/>
      <c r="AF715" s="103"/>
      <c r="AG715" s="103"/>
    </row>
    <row r="716">
      <c r="A716" s="103"/>
      <c r="B716" s="103"/>
      <c r="C716" s="103"/>
      <c r="D716" s="103"/>
      <c r="E716" s="103"/>
      <c r="F716" s="103"/>
      <c r="G716" s="103"/>
      <c r="H716" s="103"/>
      <c r="I716" s="103"/>
      <c r="J716" s="103"/>
      <c r="K716" s="103"/>
      <c r="L716" s="103"/>
      <c r="M716" s="103"/>
      <c r="N716" s="103"/>
      <c r="O716" s="103"/>
      <c r="P716" s="103"/>
      <c r="Q716" s="103"/>
      <c r="R716" s="103"/>
      <c r="S716" s="103"/>
      <c r="T716" s="103"/>
      <c r="U716" s="103"/>
      <c r="V716" s="103"/>
      <c r="W716" s="103"/>
      <c r="X716" s="103"/>
      <c r="Y716" s="103"/>
      <c r="Z716" s="103"/>
      <c r="AA716" s="103"/>
      <c r="AB716" s="103"/>
      <c r="AC716" s="103"/>
      <c r="AD716" s="103"/>
      <c r="AE716" s="103"/>
      <c r="AF716" s="103"/>
      <c r="AG716" s="103"/>
    </row>
    <row r="717">
      <c r="A717" s="103"/>
      <c r="B717" s="103"/>
      <c r="C717" s="103"/>
      <c r="D717" s="103"/>
      <c r="E717" s="103"/>
      <c r="F717" s="103"/>
      <c r="G717" s="103"/>
      <c r="H717" s="103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03"/>
      <c r="U717" s="103"/>
      <c r="V717" s="103"/>
      <c r="W717" s="103"/>
      <c r="X717" s="103"/>
      <c r="Y717" s="103"/>
      <c r="Z717" s="103"/>
      <c r="AA717" s="103"/>
      <c r="AB717" s="103"/>
      <c r="AC717" s="103"/>
      <c r="AD717" s="103"/>
      <c r="AE717" s="103"/>
      <c r="AF717" s="103"/>
      <c r="AG717" s="103"/>
    </row>
    <row r="718">
      <c r="A718" s="103"/>
      <c r="B718" s="103"/>
      <c r="C718" s="103"/>
      <c r="D718" s="103"/>
      <c r="E718" s="103"/>
      <c r="F718" s="103"/>
      <c r="G718" s="103"/>
      <c r="H718" s="103"/>
      <c r="I718" s="103"/>
      <c r="J718" s="103"/>
      <c r="K718" s="103"/>
      <c r="L718" s="103"/>
      <c r="M718" s="103"/>
      <c r="N718" s="103"/>
      <c r="O718" s="103"/>
      <c r="P718" s="103"/>
      <c r="Q718" s="103"/>
      <c r="R718" s="103"/>
      <c r="S718" s="103"/>
      <c r="T718" s="103"/>
      <c r="U718" s="103"/>
      <c r="V718" s="103"/>
      <c r="W718" s="103"/>
      <c r="X718" s="103"/>
      <c r="Y718" s="103"/>
      <c r="Z718" s="103"/>
      <c r="AA718" s="103"/>
      <c r="AB718" s="103"/>
      <c r="AC718" s="103"/>
      <c r="AD718" s="103"/>
      <c r="AE718" s="103"/>
      <c r="AF718" s="103"/>
      <c r="AG718" s="103"/>
    </row>
    <row r="719">
      <c r="A719" s="103"/>
      <c r="B719" s="103"/>
      <c r="C719" s="103"/>
      <c r="D719" s="103"/>
      <c r="E719" s="103"/>
      <c r="F719" s="103"/>
      <c r="G719" s="103"/>
      <c r="H719" s="103"/>
      <c r="I719" s="103"/>
      <c r="J719" s="103"/>
      <c r="K719" s="103"/>
      <c r="L719" s="103"/>
      <c r="M719" s="103"/>
      <c r="N719" s="103"/>
      <c r="O719" s="103"/>
      <c r="P719" s="103"/>
      <c r="Q719" s="103"/>
      <c r="R719" s="103"/>
      <c r="S719" s="103"/>
      <c r="T719" s="103"/>
      <c r="U719" s="103"/>
      <c r="V719" s="103"/>
      <c r="W719" s="103"/>
      <c r="X719" s="103"/>
      <c r="Y719" s="103"/>
      <c r="Z719" s="103"/>
      <c r="AA719" s="103"/>
      <c r="AB719" s="103"/>
      <c r="AC719" s="103"/>
      <c r="AD719" s="103"/>
      <c r="AE719" s="103"/>
      <c r="AF719" s="103"/>
      <c r="AG719" s="103"/>
    </row>
    <row r="720">
      <c r="A720" s="103"/>
      <c r="B720" s="103"/>
      <c r="C720" s="103"/>
      <c r="D720" s="103"/>
      <c r="E720" s="103"/>
      <c r="F720" s="103"/>
      <c r="G720" s="103"/>
      <c r="H720" s="103"/>
      <c r="I720" s="103"/>
      <c r="J720" s="103"/>
      <c r="K720" s="103"/>
      <c r="L720" s="103"/>
      <c r="M720" s="103"/>
      <c r="N720" s="103"/>
      <c r="O720" s="103"/>
      <c r="P720" s="103"/>
      <c r="Q720" s="103"/>
      <c r="R720" s="103"/>
      <c r="S720" s="103"/>
      <c r="T720" s="103"/>
      <c r="U720" s="103"/>
      <c r="V720" s="103"/>
      <c r="W720" s="103"/>
      <c r="X720" s="103"/>
      <c r="Y720" s="103"/>
      <c r="Z720" s="103"/>
      <c r="AA720" s="103"/>
      <c r="AB720" s="103"/>
      <c r="AC720" s="103"/>
      <c r="AD720" s="103"/>
      <c r="AE720" s="103"/>
      <c r="AF720" s="103"/>
      <c r="AG720" s="103"/>
    </row>
    <row r="721">
      <c r="A721" s="103"/>
      <c r="B721" s="103"/>
      <c r="C721" s="103"/>
      <c r="D721" s="103"/>
      <c r="E721" s="103"/>
      <c r="F721" s="103"/>
      <c r="G721" s="103"/>
      <c r="H721" s="103"/>
      <c r="I721" s="103"/>
      <c r="J721" s="103"/>
      <c r="K721" s="103"/>
      <c r="L721" s="103"/>
      <c r="M721" s="103"/>
      <c r="N721" s="103"/>
      <c r="O721" s="103"/>
      <c r="P721" s="103"/>
      <c r="Q721" s="103"/>
      <c r="R721" s="103"/>
      <c r="S721" s="103"/>
      <c r="T721" s="103"/>
      <c r="U721" s="103"/>
      <c r="V721" s="103"/>
      <c r="W721" s="103"/>
      <c r="X721" s="103"/>
      <c r="Y721" s="103"/>
      <c r="Z721" s="103"/>
      <c r="AA721" s="103"/>
      <c r="AB721" s="103"/>
      <c r="AC721" s="103"/>
      <c r="AD721" s="103"/>
      <c r="AE721" s="103"/>
      <c r="AF721" s="103"/>
      <c r="AG721" s="103"/>
    </row>
    <row r="722">
      <c r="A722" s="103"/>
      <c r="B722" s="103"/>
      <c r="C722" s="103"/>
      <c r="D722" s="103"/>
      <c r="E722" s="103"/>
      <c r="F722" s="103"/>
      <c r="G722" s="103"/>
      <c r="H722" s="103"/>
      <c r="I722" s="103"/>
      <c r="J722" s="103"/>
      <c r="K722" s="103"/>
      <c r="L722" s="103"/>
      <c r="M722" s="103"/>
      <c r="N722" s="103"/>
      <c r="O722" s="103"/>
      <c r="P722" s="103"/>
      <c r="Q722" s="103"/>
      <c r="R722" s="103"/>
      <c r="S722" s="103"/>
      <c r="T722" s="103"/>
      <c r="U722" s="103"/>
      <c r="V722" s="103"/>
      <c r="W722" s="103"/>
      <c r="X722" s="103"/>
      <c r="Y722" s="103"/>
      <c r="Z722" s="103"/>
      <c r="AA722" s="103"/>
      <c r="AB722" s="103"/>
      <c r="AC722" s="103"/>
      <c r="AD722" s="103"/>
      <c r="AE722" s="103"/>
      <c r="AF722" s="103"/>
      <c r="AG722" s="103"/>
    </row>
    <row r="723">
      <c r="A723" s="103"/>
      <c r="B723" s="103"/>
      <c r="C723" s="103"/>
      <c r="D723" s="103"/>
      <c r="E723" s="103"/>
      <c r="F723" s="103"/>
      <c r="G723" s="103"/>
      <c r="H723" s="103"/>
      <c r="I723" s="103"/>
      <c r="J723" s="103"/>
      <c r="K723" s="103"/>
      <c r="L723" s="103"/>
      <c r="M723" s="103"/>
      <c r="N723" s="103"/>
      <c r="O723" s="103"/>
      <c r="P723" s="103"/>
      <c r="Q723" s="103"/>
      <c r="R723" s="103"/>
      <c r="S723" s="103"/>
      <c r="T723" s="103"/>
      <c r="U723" s="103"/>
      <c r="V723" s="103"/>
      <c r="W723" s="103"/>
      <c r="X723" s="103"/>
      <c r="Y723" s="103"/>
      <c r="Z723" s="103"/>
      <c r="AA723" s="103"/>
      <c r="AB723" s="103"/>
      <c r="AC723" s="103"/>
      <c r="AD723" s="103"/>
      <c r="AE723" s="103"/>
      <c r="AF723" s="103"/>
      <c r="AG723" s="103"/>
    </row>
    <row r="724">
      <c r="A724" s="103"/>
      <c r="B724" s="103"/>
      <c r="C724" s="103"/>
      <c r="D724" s="103"/>
      <c r="E724" s="103"/>
      <c r="F724" s="103"/>
      <c r="G724" s="103"/>
      <c r="H724" s="103"/>
      <c r="I724" s="103"/>
      <c r="J724" s="103"/>
      <c r="K724" s="103"/>
      <c r="L724" s="103"/>
      <c r="M724" s="103"/>
      <c r="N724" s="103"/>
      <c r="O724" s="103"/>
      <c r="P724" s="103"/>
      <c r="Q724" s="103"/>
      <c r="R724" s="103"/>
      <c r="S724" s="103"/>
      <c r="T724" s="103"/>
      <c r="U724" s="103"/>
      <c r="V724" s="103"/>
      <c r="W724" s="103"/>
      <c r="X724" s="103"/>
      <c r="Y724" s="103"/>
      <c r="Z724" s="103"/>
      <c r="AA724" s="103"/>
      <c r="AB724" s="103"/>
      <c r="AC724" s="103"/>
      <c r="AD724" s="103"/>
      <c r="AE724" s="103"/>
      <c r="AF724" s="103"/>
      <c r="AG724" s="103"/>
    </row>
    <row r="725">
      <c r="A725" s="103"/>
      <c r="B725" s="103"/>
      <c r="C725" s="103"/>
      <c r="D725" s="103"/>
      <c r="E725" s="103"/>
      <c r="F725" s="103"/>
      <c r="G725" s="103"/>
      <c r="H725" s="103"/>
      <c r="I725" s="103"/>
      <c r="J725" s="103"/>
      <c r="K725" s="103"/>
      <c r="L725" s="103"/>
      <c r="M725" s="103"/>
      <c r="N725" s="103"/>
      <c r="O725" s="103"/>
      <c r="P725" s="103"/>
      <c r="Q725" s="103"/>
      <c r="R725" s="103"/>
      <c r="S725" s="103"/>
      <c r="T725" s="103"/>
      <c r="U725" s="103"/>
      <c r="V725" s="103"/>
      <c r="W725" s="103"/>
      <c r="X725" s="103"/>
      <c r="Y725" s="103"/>
      <c r="Z725" s="103"/>
      <c r="AA725" s="103"/>
      <c r="AB725" s="103"/>
      <c r="AC725" s="103"/>
      <c r="AD725" s="103"/>
      <c r="AE725" s="103"/>
      <c r="AF725" s="103"/>
      <c r="AG725" s="103"/>
    </row>
    <row r="726">
      <c r="A726" s="103"/>
      <c r="B726" s="103"/>
      <c r="C726" s="103"/>
      <c r="D726" s="103"/>
      <c r="E726" s="103"/>
      <c r="F726" s="103"/>
      <c r="G726" s="103"/>
      <c r="H726" s="103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3"/>
      <c r="V726" s="103"/>
      <c r="W726" s="103"/>
      <c r="X726" s="103"/>
      <c r="Y726" s="103"/>
      <c r="Z726" s="103"/>
      <c r="AA726" s="103"/>
      <c r="AB726" s="103"/>
      <c r="AC726" s="103"/>
      <c r="AD726" s="103"/>
      <c r="AE726" s="103"/>
      <c r="AF726" s="103"/>
      <c r="AG726" s="103"/>
    </row>
    <row r="727">
      <c r="A727" s="103"/>
      <c r="B727" s="103"/>
      <c r="C727" s="103"/>
      <c r="D727" s="103"/>
      <c r="E727" s="103"/>
      <c r="F727" s="103"/>
      <c r="G727" s="103"/>
      <c r="H727" s="103"/>
      <c r="I727" s="103"/>
      <c r="J727" s="103"/>
      <c r="K727" s="103"/>
      <c r="L727" s="103"/>
      <c r="M727" s="103"/>
      <c r="N727" s="103"/>
      <c r="O727" s="103"/>
      <c r="P727" s="103"/>
      <c r="Q727" s="103"/>
      <c r="R727" s="103"/>
      <c r="S727" s="103"/>
      <c r="T727" s="103"/>
      <c r="U727" s="103"/>
      <c r="V727" s="103"/>
      <c r="W727" s="103"/>
      <c r="X727" s="103"/>
      <c r="Y727" s="103"/>
      <c r="Z727" s="103"/>
      <c r="AA727" s="103"/>
      <c r="AB727" s="103"/>
      <c r="AC727" s="103"/>
      <c r="AD727" s="103"/>
      <c r="AE727" s="103"/>
      <c r="AF727" s="103"/>
      <c r="AG727" s="103"/>
    </row>
    <row r="728">
      <c r="A728" s="103"/>
      <c r="B728" s="103"/>
      <c r="C728" s="103"/>
      <c r="D728" s="103"/>
      <c r="E728" s="103"/>
      <c r="F728" s="103"/>
      <c r="G728" s="103"/>
      <c r="H728" s="103"/>
      <c r="I728" s="103"/>
      <c r="J728" s="103"/>
      <c r="K728" s="103"/>
      <c r="L728" s="103"/>
      <c r="M728" s="103"/>
      <c r="N728" s="103"/>
      <c r="O728" s="103"/>
      <c r="P728" s="103"/>
      <c r="Q728" s="103"/>
      <c r="R728" s="103"/>
      <c r="S728" s="103"/>
      <c r="T728" s="103"/>
      <c r="U728" s="103"/>
      <c r="V728" s="103"/>
      <c r="W728" s="103"/>
      <c r="X728" s="103"/>
      <c r="Y728" s="103"/>
      <c r="Z728" s="103"/>
      <c r="AA728" s="103"/>
      <c r="AB728" s="103"/>
      <c r="AC728" s="103"/>
      <c r="AD728" s="103"/>
      <c r="AE728" s="103"/>
      <c r="AF728" s="103"/>
      <c r="AG728" s="103"/>
    </row>
    <row r="729">
      <c r="A729" s="103"/>
      <c r="B729" s="103"/>
      <c r="C729" s="103"/>
      <c r="D729" s="103"/>
      <c r="E729" s="103"/>
      <c r="F729" s="103"/>
      <c r="G729" s="103"/>
      <c r="H729" s="103"/>
      <c r="I729" s="103"/>
      <c r="J729" s="103"/>
      <c r="K729" s="103"/>
      <c r="L729" s="103"/>
      <c r="M729" s="103"/>
      <c r="N729" s="103"/>
      <c r="O729" s="103"/>
      <c r="P729" s="103"/>
      <c r="Q729" s="103"/>
      <c r="R729" s="103"/>
      <c r="S729" s="103"/>
      <c r="T729" s="103"/>
      <c r="U729" s="103"/>
      <c r="V729" s="103"/>
      <c r="W729" s="103"/>
      <c r="X729" s="103"/>
      <c r="Y729" s="103"/>
      <c r="Z729" s="103"/>
      <c r="AA729" s="103"/>
      <c r="AB729" s="103"/>
      <c r="AC729" s="103"/>
      <c r="AD729" s="103"/>
      <c r="AE729" s="103"/>
      <c r="AF729" s="103"/>
      <c r="AG729" s="103"/>
    </row>
    <row r="730">
      <c r="A730" s="103"/>
      <c r="B730" s="103"/>
      <c r="C730" s="103"/>
      <c r="D730" s="103"/>
      <c r="E730" s="103"/>
      <c r="F730" s="103"/>
      <c r="G730" s="103"/>
      <c r="H730" s="103"/>
      <c r="I730" s="103"/>
      <c r="J730" s="103"/>
      <c r="K730" s="103"/>
      <c r="L730" s="103"/>
      <c r="M730" s="103"/>
      <c r="N730" s="103"/>
      <c r="O730" s="103"/>
      <c r="P730" s="103"/>
      <c r="Q730" s="103"/>
      <c r="R730" s="103"/>
      <c r="S730" s="103"/>
      <c r="T730" s="103"/>
      <c r="U730" s="103"/>
      <c r="V730" s="103"/>
      <c r="W730" s="103"/>
      <c r="X730" s="103"/>
      <c r="Y730" s="103"/>
      <c r="Z730" s="103"/>
      <c r="AA730" s="103"/>
      <c r="AB730" s="103"/>
      <c r="AC730" s="103"/>
      <c r="AD730" s="103"/>
      <c r="AE730" s="103"/>
      <c r="AF730" s="103"/>
      <c r="AG730" s="103"/>
    </row>
    <row r="731">
      <c r="A731" s="103"/>
      <c r="B731" s="103"/>
      <c r="C731" s="103"/>
      <c r="D731" s="103"/>
      <c r="E731" s="103"/>
      <c r="F731" s="103"/>
      <c r="G731" s="103"/>
      <c r="H731" s="103"/>
      <c r="I731" s="103"/>
      <c r="J731" s="103"/>
      <c r="K731" s="103"/>
      <c r="L731" s="103"/>
      <c r="M731" s="103"/>
      <c r="N731" s="103"/>
      <c r="O731" s="103"/>
      <c r="P731" s="103"/>
      <c r="Q731" s="103"/>
      <c r="R731" s="103"/>
      <c r="S731" s="103"/>
      <c r="T731" s="103"/>
      <c r="U731" s="103"/>
      <c r="V731" s="103"/>
      <c r="W731" s="103"/>
      <c r="X731" s="103"/>
      <c r="Y731" s="103"/>
      <c r="Z731" s="103"/>
      <c r="AA731" s="103"/>
      <c r="AB731" s="103"/>
      <c r="AC731" s="103"/>
      <c r="AD731" s="103"/>
      <c r="AE731" s="103"/>
      <c r="AF731" s="103"/>
      <c r="AG731" s="103"/>
    </row>
    <row r="732">
      <c r="A732" s="103"/>
      <c r="B732" s="103"/>
      <c r="C732" s="103"/>
      <c r="D732" s="103"/>
      <c r="E732" s="103"/>
      <c r="F732" s="103"/>
      <c r="G732" s="103"/>
      <c r="H732" s="103"/>
      <c r="I732" s="103"/>
      <c r="J732" s="103"/>
      <c r="K732" s="103"/>
      <c r="L732" s="103"/>
      <c r="M732" s="103"/>
      <c r="N732" s="103"/>
      <c r="O732" s="103"/>
      <c r="P732" s="103"/>
      <c r="Q732" s="103"/>
      <c r="R732" s="103"/>
      <c r="S732" s="103"/>
      <c r="T732" s="103"/>
      <c r="U732" s="103"/>
      <c r="V732" s="103"/>
      <c r="W732" s="103"/>
      <c r="X732" s="103"/>
      <c r="Y732" s="103"/>
      <c r="Z732" s="103"/>
      <c r="AA732" s="103"/>
      <c r="AB732" s="103"/>
      <c r="AC732" s="103"/>
      <c r="AD732" s="103"/>
      <c r="AE732" s="103"/>
      <c r="AF732" s="103"/>
      <c r="AG732" s="103"/>
    </row>
    <row r="733">
      <c r="A733" s="103"/>
      <c r="B733" s="103"/>
      <c r="C733" s="103"/>
      <c r="D733" s="103"/>
      <c r="E733" s="103"/>
      <c r="F733" s="103"/>
      <c r="G733" s="103"/>
      <c r="H733" s="103"/>
      <c r="I733" s="103"/>
      <c r="J733" s="103"/>
      <c r="K733" s="103"/>
      <c r="L733" s="103"/>
      <c r="M733" s="103"/>
      <c r="N733" s="103"/>
      <c r="O733" s="103"/>
      <c r="P733" s="103"/>
      <c r="Q733" s="103"/>
      <c r="R733" s="103"/>
      <c r="S733" s="103"/>
      <c r="T733" s="103"/>
      <c r="U733" s="103"/>
      <c r="V733" s="103"/>
      <c r="W733" s="103"/>
      <c r="X733" s="103"/>
      <c r="Y733" s="103"/>
      <c r="Z733" s="103"/>
      <c r="AA733" s="103"/>
      <c r="AB733" s="103"/>
      <c r="AC733" s="103"/>
      <c r="AD733" s="103"/>
      <c r="AE733" s="103"/>
      <c r="AF733" s="103"/>
      <c r="AG733" s="103"/>
    </row>
    <row r="734">
      <c r="A734" s="103"/>
      <c r="B734" s="103"/>
      <c r="C734" s="103"/>
      <c r="D734" s="103"/>
      <c r="E734" s="103"/>
      <c r="F734" s="103"/>
      <c r="G734" s="103"/>
      <c r="H734" s="103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3"/>
      <c r="V734" s="103"/>
      <c r="W734" s="103"/>
      <c r="X734" s="103"/>
      <c r="Y734" s="103"/>
      <c r="Z734" s="103"/>
      <c r="AA734" s="103"/>
      <c r="AB734" s="103"/>
      <c r="AC734" s="103"/>
      <c r="AD734" s="103"/>
      <c r="AE734" s="103"/>
      <c r="AF734" s="103"/>
      <c r="AG734" s="103"/>
    </row>
    <row r="735">
      <c r="A735" s="103"/>
      <c r="B735" s="103"/>
      <c r="C735" s="103"/>
      <c r="D735" s="103"/>
      <c r="E735" s="103"/>
      <c r="F735" s="103"/>
      <c r="G735" s="103"/>
      <c r="H735" s="103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03"/>
      <c r="U735" s="103"/>
      <c r="V735" s="103"/>
      <c r="W735" s="103"/>
      <c r="X735" s="103"/>
      <c r="Y735" s="103"/>
      <c r="Z735" s="103"/>
      <c r="AA735" s="103"/>
      <c r="AB735" s="103"/>
      <c r="AC735" s="103"/>
      <c r="AD735" s="103"/>
      <c r="AE735" s="103"/>
      <c r="AF735" s="103"/>
      <c r="AG735" s="103"/>
    </row>
    <row r="736">
      <c r="A736" s="103"/>
      <c r="B736" s="103"/>
      <c r="C736" s="103"/>
      <c r="D736" s="103"/>
      <c r="E736" s="103"/>
      <c r="F736" s="103"/>
      <c r="G736" s="103"/>
      <c r="H736" s="103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03"/>
      <c r="U736" s="103"/>
      <c r="V736" s="103"/>
      <c r="W736" s="103"/>
      <c r="X736" s="103"/>
      <c r="Y736" s="103"/>
      <c r="Z736" s="103"/>
      <c r="AA736" s="103"/>
      <c r="AB736" s="103"/>
      <c r="AC736" s="103"/>
      <c r="AD736" s="103"/>
      <c r="AE736" s="103"/>
      <c r="AF736" s="103"/>
      <c r="AG736" s="103"/>
    </row>
    <row r="737">
      <c r="A737" s="103"/>
      <c r="B737" s="103"/>
      <c r="C737" s="103"/>
      <c r="D737" s="103"/>
      <c r="E737" s="103"/>
      <c r="F737" s="103"/>
      <c r="G737" s="103"/>
      <c r="H737" s="103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3"/>
      <c r="V737" s="103"/>
      <c r="W737" s="103"/>
      <c r="X737" s="103"/>
      <c r="Y737" s="103"/>
      <c r="Z737" s="103"/>
      <c r="AA737" s="103"/>
      <c r="AB737" s="103"/>
      <c r="AC737" s="103"/>
      <c r="AD737" s="103"/>
      <c r="AE737" s="103"/>
      <c r="AF737" s="103"/>
      <c r="AG737" s="103"/>
    </row>
    <row r="738">
      <c r="A738" s="103"/>
      <c r="B738" s="103"/>
      <c r="C738" s="103"/>
      <c r="D738" s="103"/>
      <c r="E738" s="103"/>
      <c r="F738" s="103"/>
      <c r="G738" s="103"/>
      <c r="H738" s="103"/>
      <c r="I738" s="103"/>
      <c r="J738" s="103"/>
      <c r="K738" s="103"/>
      <c r="L738" s="103"/>
      <c r="M738" s="103"/>
      <c r="N738" s="103"/>
      <c r="O738" s="103"/>
      <c r="P738" s="103"/>
      <c r="Q738" s="103"/>
      <c r="R738" s="103"/>
      <c r="S738" s="103"/>
      <c r="T738" s="103"/>
      <c r="U738" s="103"/>
      <c r="V738" s="103"/>
      <c r="W738" s="103"/>
      <c r="X738" s="103"/>
      <c r="Y738" s="103"/>
      <c r="Z738" s="103"/>
      <c r="AA738" s="103"/>
      <c r="AB738" s="103"/>
      <c r="AC738" s="103"/>
      <c r="AD738" s="103"/>
      <c r="AE738" s="103"/>
      <c r="AF738" s="103"/>
      <c r="AG738" s="103"/>
    </row>
    <row r="739">
      <c r="A739" s="103"/>
      <c r="B739" s="103"/>
      <c r="C739" s="103"/>
      <c r="D739" s="103"/>
      <c r="E739" s="103"/>
      <c r="F739" s="103"/>
      <c r="G739" s="103"/>
      <c r="H739" s="103"/>
      <c r="I739" s="103"/>
      <c r="J739" s="103"/>
      <c r="K739" s="103"/>
      <c r="L739" s="103"/>
      <c r="M739" s="103"/>
      <c r="N739" s="103"/>
      <c r="O739" s="103"/>
      <c r="P739" s="103"/>
      <c r="Q739" s="103"/>
      <c r="R739" s="103"/>
      <c r="S739" s="103"/>
      <c r="T739" s="103"/>
      <c r="U739" s="103"/>
      <c r="V739" s="103"/>
      <c r="W739" s="103"/>
      <c r="X739" s="103"/>
      <c r="Y739" s="103"/>
      <c r="Z739" s="103"/>
      <c r="AA739" s="103"/>
      <c r="AB739" s="103"/>
      <c r="AC739" s="103"/>
      <c r="AD739" s="103"/>
      <c r="AE739" s="103"/>
      <c r="AF739" s="103"/>
      <c r="AG739" s="103"/>
    </row>
    <row r="740">
      <c r="A740" s="103"/>
      <c r="B740" s="103"/>
      <c r="C740" s="103"/>
      <c r="D740" s="103"/>
      <c r="E740" s="103"/>
      <c r="F740" s="103"/>
      <c r="G740" s="103"/>
      <c r="H740" s="103"/>
      <c r="I740" s="103"/>
      <c r="J740" s="103"/>
      <c r="K740" s="103"/>
      <c r="L740" s="103"/>
      <c r="M740" s="103"/>
      <c r="N740" s="103"/>
      <c r="O740" s="103"/>
      <c r="P740" s="103"/>
      <c r="Q740" s="103"/>
      <c r="R740" s="103"/>
      <c r="S740" s="103"/>
      <c r="T740" s="103"/>
      <c r="U740" s="103"/>
      <c r="V740" s="103"/>
      <c r="W740" s="103"/>
      <c r="X740" s="103"/>
      <c r="Y740" s="103"/>
      <c r="Z740" s="103"/>
      <c r="AA740" s="103"/>
      <c r="AB740" s="103"/>
      <c r="AC740" s="103"/>
      <c r="AD740" s="103"/>
      <c r="AE740" s="103"/>
      <c r="AF740" s="103"/>
      <c r="AG740" s="103"/>
    </row>
    <row r="741">
      <c r="A741" s="103"/>
      <c r="B741" s="103"/>
      <c r="C741" s="103"/>
      <c r="D741" s="103"/>
      <c r="E741" s="103"/>
      <c r="F741" s="103"/>
      <c r="G741" s="103"/>
      <c r="H741" s="103"/>
      <c r="I741" s="103"/>
      <c r="J741" s="103"/>
      <c r="K741" s="103"/>
      <c r="L741" s="103"/>
      <c r="M741" s="103"/>
      <c r="N741" s="103"/>
      <c r="O741" s="103"/>
      <c r="P741" s="103"/>
      <c r="Q741" s="103"/>
      <c r="R741" s="103"/>
      <c r="S741" s="103"/>
      <c r="T741" s="103"/>
      <c r="U741" s="103"/>
      <c r="V741" s="103"/>
      <c r="W741" s="103"/>
      <c r="X741" s="103"/>
      <c r="Y741" s="103"/>
      <c r="Z741" s="103"/>
      <c r="AA741" s="103"/>
      <c r="AB741" s="103"/>
      <c r="AC741" s="103"/>
      <c r="AD741" s="103"/>
      <c r="AE741" s="103"/>
      <c r="AF741" s="103"/>
      <c r="AG741" s="103"/>
    </row>
    <row r="742">
      <c r="A742" s="103"/>
      <c r="B742" s="103"/>
      <c r="C742" s="103"/>
      <c r="D742" s="103"/>
      <c r="E742" s="103"/>
      <c r="F742" s="103"/>
      <c r="G742" s="103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3"/>
      <c r="V742" s="103"/>
      <c r="W742" s="103"/>
      <c r="X742" s="103"/>
      <c r="Y742" s="103"/>
      <c r="Z742" s="103"/>
      <c r="AA742" s="103"/>
      <c r="AB742" s="103"/>
      <c r="AC742" s="103"/>
      <c r="AD742" s="103"/>
      <c r="AE742" s="103"/>
      <c r="AF742" s="103"/>
      <c r="AG742" s="103"/>
    </row>
    <row r="743">
      <c r="A743" s="103"/>
      <c r="B743" s="103"/>
      <c r="C743" s="103"/>
      <c r="D743" s="103"/>
      <c r="E743" s="103"/>
      <c r="F743" s="103"/>
      <c r="G743" s="103"/>
      <c r="H743" s="103"/>
      <c r="I743" s="103"/>
      <c r="J743" s="103"/>
      <c r="K743" s="103"/>
      <c r="L743" s="103"/>
      <c r="M743" s="103"/>
      <c r="N743" s="103"/>
      <c r="O743" s="103"/>
      <c r="P743" s="103"/>
      <c r="Q743" s="103"/>
      <c r="R743" s="103"/>
      <c r="S743" s="103"/>
      <c r="T743" s="103"/>
      <c r="U743" s="103"/>
      <c r="V743" s="103"/>
      <c r="W743" s="103"/>
      <c r="X743" s="103"/>
      <c r="Y743" s="103"/>
      <c r="Z743" s="103"/>
      <c r="AA743" s="103"/>
      <c r="AB743" s="103"/>
      <c r="AC743" s="103"/>
      <c r="AD743" s="103"/>
      <c r="AE743" s="103"/>
      <c r="AF743" s="103"/>
      <c r="AG743" s="103"/>
    </row>
    <row r="744">
      <c r="A744" s="103"/>
      <c r="B744" s="103"/>
      <c r="C744" s="103"/>
      <c r="D744" s="103"/>
      <c r="E744" s="103"/>
      <c r="F744" s="103"/>
      <c r="G744" s="103"/>
      <c r="H744" s="103"/>
      <c r="I744" s="103"/>
      <c r="J744" s="103"/>
      <c r="K744" s="103"/>
      <c r="L744" s="103"/>
      <c r="M744" s="103"/>
      <c r="N744" s="103"/>
      <c r="O744" s="103"/>
      <c r="P744" s="103"/>
      <c r="Q744" s="103"/>
      <c r="R744" s="103"/>
      <c r="S744" s="103"/>
      <c r="T744" s="103"/>
      <c r="U744" s="103"/>
      <c r="V744" s="103"/>
      <c r="W744" s="103"/>
      <c r="X744" s="103"/>
      <c r="Y744" s="103"/>
      <c r="Z744" s="103"/>
      <c r="AA744" s="103"/>
      <c r="AB744" s="103"/>
      <c r="AC744" s="103"/>
      <c r="AD744" s="103"/>
      <c r="AE744" s="103"/>
      <c r="AF744" s="103"/>
      <c r="AG744" s="103"/>
    </row>
    <row r="745">
      <c r="A745" s="103"/>
      <c r="B745" s="103"/>
      <c r="C745" s="103"/>
      <c r="D745" s="103"/>
      <c r="E745" s="103"/>
      <c r="F745" s="103"/>
      <c r="G745" s="103"/>
      <c r="H745" s="103"/>
      <c r="I745" s="103"/>
      <c r="J745" s="103"/>
      <c r="K745" s="103"/>
      <c r="L745" s="103"/>
      <c r="M745" s="103"/>
      <c r="N745" s="103"/>
      <c r="O745" s="103"/>
      <c r="P745" s="103"/>
      <c r="Q745" s="103"/>
      <c r="R745" s="103"/>
      <c r="S745" s="103"/>
      <c r="T745" s="103"/>
      <c r="U745" s="103"/>
      <c r="V745" s="103"/>
      <c r="W745" s="103"/>
      <c r="X745" s="103"/>
      <c r="Y745" s="103"/>
      <c r="Z745" s="103"/>
      <c r="AA745" s="103"/>
      <c r="AB745" s="103"/>
      <c r="AC745" s="103"/>
      <c r="AD745" s="103"/>
      <c r="AE745" s="103"/>
      <c r="AF745" s="103"/>
      <c r="AG745" s="103"/>
    </row>
    <row r="746">
      <c r="A746" s="103"/>
      <c r="B746" s="103"/>
      <c r="C746" s="103"/>
      <c r="D746" s="103"/>
      <c r="E746" s="103"/>
      <c r="F746" s="103"/>
      <c r="G746" s="103"/>
      <c r="H746" s="103"/>
      <c r="I746" s="103"/>
      <c r="J746" s="103"/>
      <c r="K746" s="103"/>
      <c r="L746" s="103"/>
      <c r="M746" s="103"/>
      <c r="N746" s="103"/>
      <c r="O746" s="103"/>
      <c r="P746" s="103"/>
      <c r="Q746" s="103"/>
      <c r="R746" s="103"/>
      <c r="S746" s="103"/>
      <c r="T746" s="103"/>
      <c r="U746" s="103"/>
      <c r="V746" s="103"/>
      <c r="W746" s="103"/>
      <c r="X746" s="103"/>
      <c r="Y746" s="103"/>
      <c r="Z746" s="103"/>
      <c r="AA746" s="103"/>
      <c r="AB746" s="103"/>
      <c r="AC746" s="103"/>
      <c r="AD746" s="103"/>
      <c r="AE746" s="103"/>
      <c r="AF746" s="103"/>
      <c r="AG746" s="103"/>
    </row>
    <row r="747">
      <c r="A747" s="103"/>
      <c r="B747" s="103"/>
      <c r="C747" s="103"/>
      <c r="D747" s="103"/>
      <c r="E747" s="103"/>
      <c r="F747" s="103"/>
      <c r="G747" s="103"/>
      <c r="H747" s="103"/>
      <c r="I747" s="103"/>
      <c r="J747" s="103"/>
      <c r="K747" s="103"/>
      <c r="L747" s="103"/>
      <c r="M747" s="103"/>
      <c r="N747" s="103"/>
      <c r="O747" s="103"/>
      <c r="P747" s="103"/>
      <c r="Q747" s="103"/>
      <c r="R747" s="103"/>
      <c r="S747" s="103"/>
      <c r="T747" s="103"/>
      <c r="U747" s="103"/>
      <c r="V747" s="103"/>
      <c r="W747" s="103"/>
      <c r="X747" s="103"/>
      <c r="Y747" s="103"/>
      <c r="Z747" s="103"/>
      <c r="AA747" s="103"/>
      <c r="AB747" s="103"/>
      <c r="AC747" s="103"/>
      <c r="AD747" s="103"/>
      <c r="AE747" s="103"/>
      <c r="AF747" s="103"/>
      <c r="AG747" s="103"/>
    </row>
    <row r="748">
      <c r="A748" s="103"/>
      <c r="B748" s="103"/>
      <c r="C748" s="103"/>
      <c r="D748" s="103"/>
      <c r="E748" s="103"/>
      <c r="F748" s="103"/>
      <c r="G748" s="103"/>
      <c r="H748" s="103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3"/>
      <c r="V748" s="103"/>
      <c r="W748" s="103"/>
      <c r="X748" s="103"/>
      <c r="Y748" s="103"/>
      <c r="Z748" s="103"/>
      <c r="AA748" s="103"/>
      <c r="AB748" s="103"/>
      <c r="AC748" s="103"/>
      <c r="AD748" s="103"/>
      <c r="AE748" s="103"/>
      <c r="AF748" s="103"/>
      <c r="AG748" s="103"/>
    </row>
    <row r="749">
      <c r="A749" s="103"/>
      <c r="B749" s="103"/>
      <c r="C749" s="103"/>
      <c r="D749" s="103"/>
      <c r="E749" s="103"/>
      <c r="F749" s="103"/>
      <c r="G749" s="103"/>
      <c r="H749" s="103"/>
      <c r="I749" s="103"/>
      <c r="J749" s="103"/>
      <c r="K749" s="103"/>
      <c r="L749" s="103"/>
      <c r="M749" s="103"/>
      <c r="N749" s="103"/>
      <c r="O749" s="103"/>
      <c r="P749" s="103"/>
      <c r="Q749" s="103"/>
      <c r="R749" s="103"/>
      <c r="S749" s="103"/>
      <c r="T749" s="103"/>
      <c r="U749" s="103"/>
      <c r="V749" s="103"/>
      <c r="W749" s="103"/>
      <c r="X749" s="103"/>
      <c r="Y749" s="103"/>
      <c r="Z749" s="103"/>
      <c r="AA749" s="103"/>
      <c r="AB749" s="103"/>
      <c r="AC749" s="103"/>
      <c r="AD749" s="103"/>
      <c r="AE749" s="103"/>
      <c r="AF749" s="103"/>
      <c r="AG749" s="103"/>
    </row>
    <row r="750">
      <c r="A750" s="103"/>
      <c r="B750" s="103"/>
      <c r="C750" s="103"/>
      <c r="D750" s="103"/>
      <c r="E750" s="103"/>
      <c r="F750" s="103"/>
      <c r="G750" s="103"/>
      <c r="H750" s="103"/>
      <c r="I750" s="103"/>
      <c r="J750" s="103"/>
      <c r="K750" s="103"/>
      <c r="L750" s="103"/>
      <c r="M750" s="103"/>
      <c r="N750" s="103"/>
      <c r="O750" s="103"/>
      <c r="P750" s="103"/>
      <c r="Q750" s="103"/>
      <c r="R750" s="103"/>
      <c r="S750" s="103"/>
      <c r="T750" s="103"/>
      <c r="U750" s="103"/>
      <c r="V750" s="103"/>
      <c r="W750" s="103"/>
      <c r="X750" s="103"/>
      <c r="Y750" s="103"/>
      <c r="Z750" s="103"/>
      <c r="AA750" s="103"/>
      <c r="AB750" s="103"/>
      <c r="AC750" s="103"/>
      <c r="AD750" s="103"/>
      <c r="AE750" s="103"/>
      <c r="AF750" s="103"/>
      <c r="AG750" s="103"/>
    </row>
    <row r="751">
      <c r="A751" s="103"/>
      <c r="B751" s="103"/>
      <c r="C751" s="103"/>
      <c r="D751" s="103"/>
      <c r="E751" s="103"/>
      <c r="F751" s="103"/>
      <c r="G751" s="103"/>
      <c r="H751" s="103"/>
      <c r="I751" s="103"/>
      <c r="J751" s="103"/>
      <c r="K751" s="103"/>
      <c r="L751" s="103"/>
      <c r="M751" s="103"/>
      <c r="N751" s="103"/>
      <c r="O751" s="103"/>
      <c r="P751" s="103"/>
      <c r="Q751" s="103"/>
      <c r="R751" s="103"/>
      <c r="S751" s="103"/>
      <c r="T751" s="103"/>
      <c r="U751" s="103"/>
      <c r="V751" s="103"/>
      <c r="W751" s="103"/>
      <c r="X751" s="103"/>
      <c r="Y751" s="103"/>
      <c r="Z751" s="103"/>
      <c r="AA751" s="103"/>
      <c r="AB751" s="103"/>
      <c r="AC751" s="103"/>
      <c r="AD751" s="103"/>
      <c r="AE751" s="103"/>
      <c r="AF751" s="103"/>
      <c r="AG751" s="103"/>
    </row>
    <row r="752">
      <c r="A752" s="103"/>
      <c r="B752" s="103"/>
      <c r="C752" s="103"/>
      <c r="D752" s="103"/>
      <c r="E752" s="103"/>
      <c r="F752" s="103"/>
      <c r="G752" s="103"/>
      <c r="H752" s="103"/>
      <c r="I752" s="103"/>
      <c r="J752" s="103"/>
      <c r="K752" s="103"/>
      <c r="L752" s="103"/>
      <c r="M752" s="103"/>
      <c r="N752" s="103"/>
      <c r="O752" s="103"/>
      <c r="P752" s="103"/>
      <c r="Q752" s="103"/>
      <c r="R752" s="103"/>
      <c r="S752" s="103"/>
      <c r="T752" s="103"/>
      <c r="U752" s="103"/>
      <c r="V752" s="103"/>
      <c r="W752" s="103"/>
      <c r="X752" s="103"/>
      <c r="Y752" s="103"/>
      <c r="Z752" s="103"/>
      <c r="AA752" s="103"/>
      <c r="AB752" s="103"/>
      <c r="AC752" s="103"/>
      <c r="AD752" s="103"/>
      <c r="AE752" s="103"/>
      <c r="AF752" s="103"/>
      <c r="AG752" s="103"/>
    </row>
    <row r="753">
      <c r="A753" s="103"/>
      <c r="B753" s="103"/>
      <c r="C753" s="103"/>
      <c r="D753" s="103"/>
      <c r="E753" s="103"/>
      <c r="F753" s="103"/>
      <c r="G753" s="103"/>
      <c r="H753" s="103"/>
      <c r="I753" s="103"/>
      <c r="J753" s="103"/>
      <c r="K753" s="103"/>
      <c r="L753" s="103"/>
      <c r="M753" s="103"/>
      <c r="N753" s="103"/>
      <c r="O753" s="103"/>
      <c r="P753" s="103"/>
      <c r="Q753" s="103"/>
      <c r="R753" s="103"/>
      <c r="S753" s="103"/>
      <c r="T753" s="103"/>
      <c r="U753" s="103"/>
      <c r="V753" s="103"/>
      <c r="W753" s="103"/>
      <c r="X753" s="103"/>
      <c r="Y753" s="103"/>
      <c r="Z753" s="103"/>
      <c r="AA753" s="103"/>
      <c r="AB753" s="103"/>
      <c r="AC753" s="103"/>
      <c r="AD753" s="103"/>
      <c r="AE753" s="103"/>
      <c r="AF753" s="103"/>
      <c r="AG753" s="103"/>
    </row>
    <row r="754">
      <c r="A754" s="103"/>
      <c r="B754" s="103"/>
      <c r="C754" s="103"/>
      <c r="D754" s="103"/>
      <c r="E754" s="103"/>
      <c r="F754" s="103"/>
      <c r="G754" s="103"/>
      <c r="H754" s="103"/>
      <c r="I754" s="103"/>
      <c r="J754" s="103"/>
      <c r="K754" s="103"/>
      <c r="L754" s="103"/>
      <c r="M754" s="103"/>
      <c r="N754" s="103"/>
      <c r="O754" s="103"/>
      <c r="P754" s="103"/>
      <c r="Q754" s="103"/>
      <c r="R754" s="103"/>
      <c r="S754" s="103"/>
      <c r="T754" s="103"/>
      <c r="U754" s="103"/>
      <c r="V754" s="103"/>
      <c r="W754" s="103"/>
      <c r="X754" s="103"/>
      <c r="Y754" s="103"/>
      <c r="Z754" s="103"/>
      <c r="AA754" s="103"/>
      <c r="AB754" s="103"/>
      <c r="AC754" s="103"/>
      <c r="AD754" s="103"/>
      <c r="AE754" s="103"/>
      <c r="AF754" s="103"/>
      <c r="AG754" s="103"/>
    </row>
    <row r="755">
      <c r="A755" s="103"/>
      <c r="B755" s="103"/>
      <c r="C755" s="103"/>
      <c r="D755" s="103"/>
      <c r="E755" s="103"/>
      <c r="F755" s="103"/>
      <c r="G755" s="103"/>
      <c r="H755" s="103"/>
      <c r="I755" s="103"/>
      <c r="J755" s="103"/>
      <c r="K755" s="103"/>
      <c r="L755" s="103"/>
      <c r="M755" s="103"/>
      <c r="N755" s="103"/>
      <c r="O755" s="103"/>
      <c r="P755" s="103"/>
      <c r="Q755" s="103"/>
      <c r="R755" s="103"/>
      <c r="S755" s="103"/>
      <c r="T755" s="103"/>
      <c r="U755" s="103"/>
      <c r="V755" s="103"/>
      <c r="W755" s="103"/>
      <c r="X755" s="103"/>
      <c r="Y755" s="103"/>
      <c r="Z755" s="103"/>
      <c r="AA755" s="103"/>
      <c r="AB755" s="103"/>
      <c r="AC755" s="103"/>
      <c r="AD755" s="103"/>
      <c r="AE755" s="103"/>
      <c r="AF755" s="103"/>
      <c r="AG755" s="103"/>
    </row>
    <row r="756">
      <c r="A756" s="103"/>
      <c r="B756" s="103"/>
      <c r="C756" s="103"/>
      <c r="D756" s="103"/>
      <c r="E756" s="103"/>
      <c r="F756" s="103"/>
      <c r="G756" s="103"/>
      <c r="H756" s="103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3"/>
      <c r="V756" s="103"/>
      <c r="W756" s="103"/>
      <c r="X756" s="103"/>
      <c r="Y756" s="103"/>
      <c r="Z756" s="103"/>
      <c r="AA756" s="103"/>
      <c r="AB756" s="103"/>
      <c r="AC756" s="103"/>
      <c r="AD756" s="103"/>
      <c r="AE756" s="103"/>
      <c r="AF756" s="103"/>
      <c r="AG756" s="103"/>
    </row>
    <row r="757">
      <c r="A757" s="103"/>
      <c r="B757" s="103"/>
      <c r="C757" s="103"/>
      <c r="D757" s="103"/>
      <c r="E757" s="103"/>
      <c r="F757" s="103"/>
      <c r="G757" s="103"/>
      <c r="H757" s="103"/>
      <c r="I757" s="103"/>
      <c r="J757" s="103"/>
      <c r="K757" s="103"/>
      <c r="L757" s="103"/>
      <c r="M757" s="103"/>
      <c r="N757" s="103"/>
      <c r="O757" s="103"/>
      <c r="P757" s="103"/>
      <c r="Q757" s="103"/>
      <c r="R757" s="103"/>
      <c r="S757" s="103"/>
      <c r="T757" s="103"/>
      <c r="U757" s="103"/>
      <c r="V757" s="103"/>
      <c r="W757" s="103"/>
      <c r="X757" s="103"/>
      <c r="Y757" s="103"/>
      <c r="Z757" s="103"/>
      <c r="AA757" s="103"/>
      <c r="AB757" s="103"/>
      <c r="AC757" s="103"/>
      <c r="AD757" s="103"/>
      <c r="AE757" s="103"/>
      <c r="AF757" s="103"/>
      <c r="AG757" s="103"/>
    </row>
    <row r="758">
      <c r="A758" s="103"/>
      <c r="B758" s="103"/>
      <c r="C758" s="103"/>
      <c r="D758" s="103"/>
      <c r="E758" s="103"/>
      <c r="F758" s="103"/>
      <c r="G758" s="103"/>
      <c r="H758" s="103"/>
      <c r="I758" s="103"/>
      <c r="J758" s="103"/>
      <c r="K758" s="103"/>
      <c r="L758" s="103"/>
      <c r="M758" s="103"/>
      <c r="N758" s="103"/>
      <c r="O758" s="103"/>
      <c r="P758" s="103"/>
      <c r="Q758" s="103"/>
      <c r="R758" s="103"/>
      <c r="S758" s="103"/>
      <c r="T758" s="103"/>
      <c r="U758" s="103"/>
      <c r="V758" s="103"/>
      <c r="W758" s="103"/>
      <c r="X758" s="103"/>
      <c r="Y758" s="103"/>
      <c r="Z758" s="103"/>
      <c r="AA758" s="103"/>
      <c r="AB758" s="103"/>
      <c r="AC758" s="103"/>
      <c r="AD758" s="103"/>
      <c r="AE758" s="103"/>
      <c r="AF758" s="103"/>
      <c r="AG758" s="103"/>
    </row>
    <row r="759">
      <c r="A759" s="103"/>
      <c r="B759" s="103"/>
      <c r="C759" s="103"/>
      <c r="D759" s="103"/>
      <c r="E759" s="103"/>
      <c r="F759" s="103"/>
      <c r="G759" s="103"/>
      <c r="H759" s="103"/>
      <c r="I759" s="103"/>
      <c r="J759" s="103"/>
      <c r="K759" s="103"/>
      <c r="L759" s="103"/>
      <c r="M759" s="103"/>
      <c r="N759" s="103"/>
      <c r="O759" s="103"/>
      <c r="P759" s="103"/>
      <c r="Q759" s="103"/>
      <c r="R759" s="103"/>
      <c r="S759" s="103"/>
      <c r="T759" s="103"/>
      <c r="U759" s="103"/>
      <c r="V759" s="103"/>
      <c r="W759" s="103"/>
      <c r="X759" s="103"/>
      <c r="Y759" s="103"/>
      <c r="Z759" s="103"/>
      <c r="AA759" s="103"/>
      <c r="AB759" s="103"/>
      <c r="AC759" s="103"/>
      <c r="AD759" s="103"/>
      <c r="AE759" s="103"/>
      <c r="AF759" s="103"/>
      <c r="AG759" s="103"/>
    </row>
    <row r="760">
      <c r="A760" s="103"/>
      <c r="B760" s="103"/>
      <c r="C760" s="103"/>
      <c r="D760" s="103"/>
      <c r="E760" s="103"/>
      <c r="F760" s="103"/>
      <c r="G760" s="103"/>
      <c r="H760" s="103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03"/>
      <c r="U760" s="103"/>
      <c r="V760" s="103"/>
      <c r="W760" s="103"/>
      <c r="X760" s="103"/>
      <c r="Y760" s="103"/>
      <c r="Z760" s="103"/>
      <c r="AA760" s="103"/>
      <c r="AB760" s="103"/>
      <c r="AC760" s="103"/>
      <c r="AD760" s="103"/>
      <c r="AE760" s="103"/>
      <c r="AF760" s="103"/>
      <c r="AG760" s="103"/>
    </row>
    <row r="761">
      <c r="A761" s="103"/>
      <c r="B761" s="103"/>
      <c r="C761" s="103"/>
      <c r="D761" s="103"/>
      <c r="E761" s="103"/>
      <c r="F761" s="103"/>
      <c r="G761" s="103"/>
      <c r="H761" s="103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03"/>
      <c r="U761" s="103"/>
      <c r="V761" s="103"/>
      <c r="W761" s="103"/>
      <c r="X761" s="103"/>
      <c r="Y761" s="103"/>
      <c r="Z761" s="103"/>
      <c r="AA761" s="103"/>
      <c r="AB761" s="103"/>
      <c r="AC761" s="103"/>
      <c r="AD761" s="103"/>
      <c r="AE761" s="103"/>
      <c r="AF761" s="103"/>
      <c r="AG761" s="103"/>
    </row>
    <row r="762">
      <c r="A762" s="103"/>
      <c r="B762" s="103"/>
      <c r="C762" s="103"/>
      <c r="D762" s="103"/>
      <c r="E762" s="103"/>
      <c r="F762" s="103"/>
      <c r="G762" s="103"/>
      <c r="H762" s="103"/>
      <c r="I762" s="103"/>
      <c r="J762" s="103"/>
      <c r="K762" s="103"/>
      <c r="L762" s="103"/>
      <c r="M762" s="103"/>
      <c r="N762" s="103"/>
      <c r="O762" s="103"/>
      <c r="P762" s="103"/>
      <c r="Q762" s="103"/>
      <c r="R762" s="103"/>
      <c r="S762" s="103"/>
      <c r="T762" s="103"/>
      <c r="U762" s="103"/>
      <c r="V762" s="103"/>
      <c r="W762" s="103"/>
      <c r="X762" s="103"/>
      <c r="Y762" s="103"/>
      <c r="Z762" s="103"/>
      <c r="AA762" s="103"/>
      <c r="AB762" s="103"/>
      <c r="AC762" s="103"/>
      <c r="AD762" s="103"/>
      <c r="AE762" s="103"/>
      <c r="AF762" s="103"/>
      <c r="AG762" s="103"/>
    </row>
    <row r="763">
      <c r="A763" s="103"/>
      <c r="B763" s="103"/>
      <c r="C763" s="103"/>
      <c r="D763" s="103"/>
      <c r="E763" s="103"/>
      <c r="F763" s="103"/>
      <c r="G763" s="103"/>
      <c r="H763" s="103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3"/>
      <c r="V763" s="103"/>
      <c r="W763" s="103"/>
      <c r="X763" s="103"/>
      <c r="Y763" s="103"/>
      <c r="Z763" s="103"/>
      <c r="AA763" s="103"/>
      <c r="AB763" s="103"/>
      <c r="AC763" s="103"/>
      <c r="AD763" s="103"/>
      <c r="AE763" s="103"/>
      <c r="AF763" s="103"/>
      <c r="AG763" s="103"/>
    </row>
    <row r="764">
      <c r="A764" s="103"/>
      <c r="B764" s="103"/>
      <c r="C764" s="103"/>
      <c r="D764" s="103"/>
      <c r="E764" s="103"/>
      <c r="F764" s="103"/>
      <c r="G764" s="103"/>
      <c r="H764" s="103"/>
      <c r="I764" s="103"/>
      <c r="J764" s="103"/>
      <c r="K764" s="103"/>
      <c r="L764" s="103"/>
      <c r="M764" s="103"/>
      <c r="N764" s="103"/>
      <c r="O764" s="103"/>
      <c r="P764" s="103"/>
      <c r="Q764" s="103"/>
      <c r="R764" s="103"/>
      <c r="S764" s="103"/>
      <c r="T764" s="103"/>
      <c r="U764" s="103"/>
      <c r="V764" s="103"/>
      <c r="W764" s="103"/>
      <c r="X764" s="103"/>
      <c r="Y764" s="103"/>
      <c r="Z764" s="103"/>
      <c r="AA764" s="103"/>
      <c r="AB764" s="103"/>
      <c r="AC764" s="103"/>
      <c r="AD764" s="103"/>
      <c r="AE764" s="103"/>
      <c r="AF764" s="103"/>
      <c r="AG764" s="103"/>
    </row>
    <row r="765">
      <c r="A765" s="103"/>
      <c r="B765" s="103"/>
      <c r="C765" s="103"/>
      <c r="D765" s="103"/>
      <c r="E765" s="103"/>
      <c r="F765" s="103"/>
      <c r="G765" s="103"/>
      <c r="H765" s="103"/>
      <c r="I765" s="103"/>
      <c r="J765" s="103"/>
      <c r="K765" s="103"/>
      <c r="L765" s="103"/>
      <c r="M765" s="103"/>
      <c r="N765" s="103"/>
      <c r="O765" s="103"/>
      <c r="P765" s="103"/>
      <c r="Q765" s="103"/>
      <c r="R765" s="103"/>
      <c r="S765" s="103"/>
      <c r="T765" s="103"/>
      <c r="U765" s="103"/>
      <c r="V765" s="103"/>
      <c r="W765" s="103"/>
      <c r="X765" s="103"/>
      <c r="Y765" s="103"/>
      <c r="Z765" s="103"/>
      <c r="AA765" s="103"/>
      <c r="AB765" s="103"/>
      <c r="AC765" s="103"/>
      <c r="AD765" s="103"/>
      <c r="AE765" s="103"/>
      <c r="AF765" s="103"/>
      <c r="AG765" s="103"/>
    </row>
    <row r="766">
      <c r="A766" s="103"/>
      <c r="B766" s="103"/>
      <c r="C766" s="103"/>
      <c r="D766" s="103"/>
      <c r="E766" s="103"/>
      <c r="F766" s="103"/>
      <c r="G766" s="103"/>
      <c r="H766" s="103"/>
      <c r="I766" s="103"/>
      <c r="J766" s="103"/>
      <c r="K766" s="103"/>
      <c r="L766" s="103"/>
      <c r="M766" s="103"/>
      <c r="N766" s="103"/>
      <c r="O766" s="103"/>
      <c r="P766" s="103"/>
      <c r="Q766" s="103"/>
      <c r="R766" s="103"/>
      <c r="S766" s="103"/>
      <c r="T766" s="103"/>
      <c r="U766" s="103"/>
      <c r="V766" s="103"/>
      <c r="W766" s="103"/>
      <c r="X766" s="103"/>
      <c r="Y766" s="103"/>
      <c r="Z766" s="103"/>
      <c r="AA766" s="103"/>
      <c r="AB766" s="103"/>
      <c r="AC766" s="103"/>
      <c r="AD766" s="103"/>
      <c r="AE766" s="103"/>
      <c r="AF766" s="103"/>
      <c r="AG766" s="103"/>
    </row>
    <row r="767">
      <c r="A767" s="103"/>
      <c r="B767" s="103"/>
      <c r="C767" s="103"/>
      <c r="D767" s="103"/>
      <c r="E767" s="103"/>
      <c r="F767" s="103"/>
      <c r="G767" s="103"/>
      <c r="H767" s="103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03"/>
      <c r="U767" s="103"/>
      <c r="V767" s="103"/>
      <c r="W767" s="103"/>
      <c r="X767" s="103"/>
      <c r="Y767" s="103"/>
      <c r="Z767" s="103"/>
      <c r="AA767" s="103"/>
      <c r="AB767" s="103"/>
      <c r="AC767" s="103"/>
      <c r="AD767" s="103"/>
      <c r="AE767" s="103"/>
      <c r="AF767" s="103"/>
      <c r="AG767" s="103"/>
    </row>
    <row r="768">
      <c r="A768" s="103"/>
      <c r="B768" s="103"/>
      <c r="C768" s="103"/>
      <c r="D768" s="103"/>
      <c r="E768" s="103"/>
      <c r="F768" s="103"/>
      <c r="G768" s="103"/>
      <c r="H768" s="103"/>
      <c r="I768" s="103"/>
      <c r="J768" s="103"/>
      <c r="K768" s="103"/>
      <c r="L768" s="103"/>
      <c r="M768" s="103"/>
      <c r="N768" s="103"/>
      <c r="O768" s="103"/>
      <c r="P768" s="103"/>
      <c r="Q768" s="103"/>
      <c r="R768" s="103"/>
      <c r="S768" s="103"/>
      <c r="T768" s="103"/>
      <c r="U768" s="103"/>
      <c r="V768" s="103"/>
      <c r="W768" s="103"/>
      <c r="X768" s="103"/>
      <c r="Y768" s="103"/>
      <c r="Z768" s="103"/>
      <c r="AA768" s="103"/>
      <c r="AB768" s="103"/>
      <c r="AC768" s="103"/>
      <c r="AD768" s="103"/>
      <c r="AE768" s="103"/>
      <c r="AF768" s="103"/>
      <c r="AG768" s="103"/>
    </row>
    <row r="769">
      <c r="A769" s="103"/>
      <c r="B769" s="103"/>
      <c r="C769" s="103"/>
      <c r="D769" s="103"/>
      <c r="E769" s="103"/>
      <c r="F769" s="103"/>
      <c r="G769" s="103"/>
      <c r="H769" s="103"/>
      <c r="I769" s="103"/>
      <c r="J769" s="103"/>
      <c r="K769" s="103"/>
      <c r="L769" s="103"/>
      <c r="M769" s="103"/>
      <c r="N769" s="103"/>
      <c r="O769" s="103"/>
      <c r="P769" s="103"/>
      <c r="Q769" s="103"/>
      <c r="R769" s="103"/>
      <c r="S769" s="103"/>
      <c r="T769" s="103"/>
      <c r="U769" s="103"/>
      <c r="V769" s="103"/>
      <c r="W769" s="103"/>
      <c r="X769" s="103"/>
      <c r="Y769" s="103"/>
      <c r="Z769" s="103"/>
      <c r="AA769" s="103"/>
      <c r="AB769" s="103"/>
      <c r="AC769" s="103"/>
      <c r="AD769" s="103"/>
      <c r="AE769" s="103"/>
      <c r="AF769" s="103"/>
      <c r="AG769" s="103"/>
    </row>
    <row r="770">
      <c r="A770" s="103"/>
      <c r="B770" s="103"/>
      <c r="C770" s="103"/>
      <c r="D770" s="103"/>
      <c r="E770" s="103"/>
      <c r="F770" s="103"/>
      <c r="G770" s="103"/>
      <c r="H770" s="103"/>
      <c r="I770" s="103"/>
      <c r="J770" s="103"/>
      <c r="K770" s="103"/>
      <c r="L770" s="103"/>
      <c r="M770" s="103"/>
      <c r="N770" s="103"/>
      <c r="O770" s="103"/>
      <c r="P770" s="103"/>
      <c r="Q770" s="103"/>
      <c r="R770" s="103"/>
      <c r="S770" s="103"/>
      <c r="T770" s="103"/>
      <c r="U770" s="103"/>
      <c r="V770" s="103"/>
      <c r="W770" s="103"/>
      <c r="X770" s="103"/>
      <c r="Y770" s="103"/>
      <c r="Z770" s="103"/>
      <c r="AA770" s="103"/>
      <c r="AB770" s="103"/>
      <c r="AC770" s="103"/>
      <c r="AD770" s="103"/>
      <c r="AE770" s="103"/>
      <c r="AF770" s="103"/>
      <c r="AG770" s="103"/>
    </row>
    <row r="771">
      <c r="A771" s="103"/>
      <c r="B771" s="103"/>
      <c r="C771" s="103"/>
      <c r="D771" s="103"/>
      <c r="E771" s="103"/>
      <c r="F771" s="103"/>
      <c r="G771" s="103"/>
      <c r="H771" s="103"/>
      <c r="I771" s="103"/>
      <c r="J771" s="103"/>
      <c r="K771" s="103"/>
      <c r="L771" s="103"/>
      <c r="M771" s="103"/>
      <c r="N771" s="103"/>
      <c r="O771" s="103"/>
      <c r="P771" s="103"/>
      <c r="Q771" s="103"/>
      <c r="R771" s="103"/>
      <c r="S771" s="103"/>
      <c r="T771" s="103"/>
      <c r="U771" s="103"/>
      <c r="V771" s="103"/>
      <c r="W771" s="103"/>
      <c r="X771" s="103"/>
      <c r="Y771" s="103"/>
      <c r="Z771" s="103"/>
      <c r="AA771" s="103"/>
      <c r="AB771" s="103"/>
      <c r="AC771" s="103"/>
      <c r="AD771" s="103"/>
      <c r="AE771" s="103"/>
      <c r="AF771" s="103"/>
      <c r="AG771" s="103"/>
    </row>
    <row r="772">
      <c r="A772" s="103"/>
      <c r="B772" s="103"/>
      <c r="C772" s="103"/>
      <c r="D772" s="103"/>
      <c r="E772" s="103"/>
      <c r="F772" s="103"/>
      <c r="G772" s="103"/>
      <c r="H772" s="103"/>
      <c r="I772" s="103"/>
      <c r="J772" s="103"/>
      <c r="K772" s="103"/>
      <c r="L772" s="103"/>
      <c r="M772" s="103"/>
      <c r="N772" s="103"/>
      <c r="O772" s="103"/>
      <c r="P772" s="103"/>
      <c r="Q772" s="103"/>
      <c r="R772" s="103"/>
      <c r="S772" s="103"/>
      <c r="T772" s="103"/>
      <c r="U772" s="103"/>
      <c r="V772" s="103"/>
      <c r="W772" s="103"/>
      <c r="X772" s="103"/>
      <c r="Y772" s="103"/>
      <c r="Z772" s="103"/>
      <c r="AA772" s="103"/>
      <c r="AB772" s="103"/>
      <c r="AC772" s="103"/>
      <c r="AD772" s="103"/>
      <c r="AE772" s="103"/>
      <c r="AF772" s="103"/>
      <c r="AG772" s="103"/>
    </row>
    <row r="773">
      <c r="A773" s="103"/>
      <c r="B773" s="103"/>
      <c r="C773" s="103"/>
      <c r="D773" s="103"/>
      <c r="E773" s="103"/>
      <c r="F773" s="103"/>
      <c r="G773" s="103"/>
      <c r="H773" s="103"/>
      <c r="I773" s="103"/>
      <c r="J773" s="103"/>
      <c r="K773" s="103"/>
      <c r="L773" s="103"/>
      <c r="M773" s="103"/>
      <c r="N773" s="103"/>
      <c r="O773" s="103"/>
      <c r="P773" s="103"/>
      <c r="Q773" s="103"/>
      <c r="R773" s="103"/>
      <c r="S773" s="103"/>
      <c r="T773" s="103"/>
      <c r="U773" s="103"/>
      <c r="V773" s="103"/>
      <c r="W773" s="103"/>
      <c r="X773" s="103"/>
      <c r="Y773" s="103"/>
      <c r="Z773" s="103"/>
      <c r="AA773" s="103"/>
      <c r="AB773" s="103"/>
      <c r="AC773" s="103"/>
      <c r="AD773" s="103"/>
      <c r="AE773" s="103"/>
      <c r="AF773" s="103"/>
      <c r="AG773" s="103"/>
    </row>
    <row r="774">
      <c r="A774" s="103"/>
      <c r="B774" s="103"/>
      <c r="C774" s="103"/>
      <c r="D774" s="103"/>
      <c r="E774" s="103"/>
      <c r="F774" s="103"/>
      <c r="G774" s="103"/>
      <c r="H774" s="103"/>
      <c r="I774" s="103"/>
      <c r="J774" s="103"/>
      <c r="K774" s="103"/>
      <c r="L774" s="103"/>
      <c r="M774" s="103"/>
      <c r="N774" s="103"/>
      <c r="O774" s="103"/>
      <c r="P774" s="103"/>
      <c r="Q774" s="103"/>
      <c r="R774" s="103"/>
      <c r="S774" s="103"/>
      <c r="T774" s="103"/>
      <c r="U774" s="103"/>
      <c r="V774" s="103"/>
      <c r="W774" s="103"/>
      <c r="X774" s="103"/>
      <c r="Y774" s="103"/>
      <c r="Z774" s="103"/>
      <c r="AA774" s="103"/>
      <c r="AB774" s="103"/>
      <c r="AC774" s="103"/>
      <c r="AD774" s="103"/>
      <c r="AE774" s="103"/>
      <c r="AF774" s="103"/>
      <c r="AG774" s="103"/>
    </row>
    <row r="775">
      <c r="A775" s="103"/>
      <c r="B775" s="103"/>
      <c r="C775" s="103"/>
      <c r="D775" s="103"/>
      <c r="E775" s="103"/>
      <c r="F775" s="103"/>
      <c r="G775" s="103"/>
      <c r="H775" s="103"/>
      <c r="I775" s="103"/>
      <c r="J775" s="103"/>
      <c r="K775" s="103"/>
      <c r="L775" s="103"/>
      <c r="M775" s="103"/>
      <c r="N775" s="103"/>
      <c r="O775" s="103"/>
      <c r="P775" s="103"/>
      <c r="Q775" s="103"/>
      <c r="R775" s="103"/>
      <c r="S775" s="103"/>
      <c r="T775" s="103"/>
      <c r="U775" s="103"/>
      <c r="V775" s="103"/>
      <c r="W775" s="103"/>
      <c r="X775" s="103"/>
      <c r="Y775" s="103"/>
      <c r="Z775" s="103"/>
      <c r="AA775" s="103"/>
      <c r="AB775" s="103"/>
      <c r="AC775" s="103"/>
      <c r="AD775" s="103"/>
      <c r="AE775" s="103"/>
      <c r="AF775" s="103"/>
      <c r="AG775" s="103"/>
    </row>
    <row r="776">
      <c r="A776" s="103"/>
      <c r="B776" s="103"/>
      <c r="C776" s="103"/>
      <c r="D776" s="103"/>
      <c r="E776" s="103"/>
      <c r="F776" s="103"/>
      <c r="G776" s="103"/>
      <c r="H776" s="103"/>
      <c r="I776" s="103"/>
      <c r="J776" s="103"/>
      <c r="K776" s="103"/>
      <c r="L776" s="103"/>
      <c r="M776" s="103"/>
      <c r="N776" s="103"/>
      <c r="O776" s="103"/>
      <c r="P776" s="103"/>
      <c r="Q776" s="103"/>
      <c r="R776" s="103"/>
      <c r="S776" s="103"/>
      <c r="T776" s="103"/>
      <c r="U776" s="103"/>
      <c r="V776" s="103"/>
      <c r="W776" s="103"/>
      <c r="X776" s="103"/>
      <c r="Y776" s="103"/>
      <c r="Z776" s="103"/>
      <c r="AA776" s="103"/>
      <c r="AB776" s="103"/>
      <c r="AC776" s="103"/>
      <c r="AD776" s="103"/>
      <c r="AE776" s="103"/>
      <c r="AF776" s="103"/>
      <c r="AG776" s="103"/>
    </row>
    <row r="777">
      <c r="A777" s="103"/>
      <c r="B777" s="103"/>
      <c r="C777" s="103"/>
      <c r="D777" s="103"/>
      <c r="E777" s="103"/>
      <c r="F777" s="103"/>
      <c r="G777" s="103"/>
      <c r="H777" s="103"/>
      <c r="I777" s="103"/>
      <c r="J777" s="103"/>
      <c r="K777" s="103"/>
      <c r="L777" s="103"/>
      <c r="M777" s="103"/>
      <c r="N777" s="103"/>
      <c r="O777" s="103"/>
      <c r="P777" s="103"/>
      <c r="Q777" s="103"/>
      <c r="R777" s="103"/>
      <c r="S777" s="103"/>
      <c r="T777" s="103"/>
      <c r="U777" s="103"/>
      <c r="V777" s="103"/>
      <c r="W777" s="103"/>
      <c r="X777" s="103"/>
      <c r="Y777" s="103"/>
      <c r="Z777" s="103"/>
      <c r="AA777" s="103"/>
      <c r="AB777" s="103"/>
      <c r="AC777" s="103"/>
      <c r="AD777" s="103"/>
      <c r="AE777" s="103"/>
      <c r="AF777" s="103"/>
      <c r="AG777" s="103"/>
    </row>
    <row r="778">
      <c r="A778" s="103"/>
      <c r="B778" s="103"/>
      <c r="C778" s="103"/>
      <c r="D778" s="103"/>
      <c r="E778" s="103"/>
      <c r="F778" s="103"/>
      <c r="G778" s="103"/>
      <c r="H778" s="103"/>
      <c r="I778" s="103"/>
      <c r="J778" s="103"/>
      <c r="K778" s="103"/>
      <c r="L778" s="103"/>
      <c r="M778" s="103"/>
      <c r="N778" s="103"/>
      <c r="O778" s="103"/>
      <c r="P778" s="103"/>
      <c r="Q778" s="103"/>
      <c r="R778" s="103"/>
      <c r="S778" s="103"/>
      <c r="T778" s="103"/>
      <c r="U778" s="103"/>
      <c r="V778" s="103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</row>
    <row r="779">
      <c r="A779" s="103"/>
      <c r="B779" s="103"/>
      <c r="C779" s="103"/>
      <c r="D779" s="103"/>
      <c r="E779" s="103"/>
      <c r="F779" s="103"/>
      <c r="G779" s="103"/>
      <c r="H779" s="103"/>
      <c r="I779" s="103"/>
      <c r="J779" s="103"/>
      <c r="K779" s="103"/>
      <c r="L779" s="103"/>
      <c r="M779" s="103"/>
      <c r="N779" s="103"/>
      <c r="O779" s="103"/>
      <c r="P779" s="103"/>
      <c r="Q779" s="103"/>
      <c r="R779" s="103"/>
      <c r="S779" s="103"/>
      <c r="T779" s="103"/>
      <c r="U779" s="103"/>
      <c r="V779" s="103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</row>
    <row r="780">
      <c r="A780" s="103"/>
      <c r="B780" s="103"/>
      <c r="C780" s="103"/>
      <c r="D780" s="103"/>
      <c r="E780" s="103"/>
      <c r="F780" s="103"/>
      <c r="G780" s="103"/>
      <c r="H780" s="103"/>
      <c r="I780" s="103"/>
      <c r="J780" s="103"/>
      <c r="K780" s="103"/>
      <c r="L780" s="103"/>
      <c r="M780" s="103"/>
      <c r="N780" s="103"/>
      <c r="O780" s="103"/>
      <c r="P780" s="103"/>
      <c r="Q780" s="103"/>
      <c r="R780" s="103"/>
      <c r="S780" s="103"/>
      <c r="T780" s="103"/>
      <c r="U780" s="103"/>
      <c r="V780" s="103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</row>
    <row r="781">
      <c r="A781" s="103"/>
      <c r="B781" s="103"/>
      <c r="C781" s="103"/>
      <c r="D781" s="103"/>
      <c r="E781" s="103"/>
      <c r="F781" s="103"/>
      <c r="G781" s="103"/>
      <c r="H781" s="103"/>
      <c r="I781" s="103"/>
      <c r="J781" s="103"/>
      <c r="K781" s="103"/>
      <c r="L781" s="103"/>
      <c r="M781" s="103"/>
      <c r="N781" s="103"/>
      <c r="O781" s="103"/>
      <c r="P781" s="103"/>
      <c r="Q781" s="103"/>
      <c r="R781" s="103"/>
      <c r="S781" s="103"/>
      <c r="T781" s="103"/>
      <c r="U781" s="103"/>
      <c r="V781" s="103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</row>
    <row r="782">
      <c r="A782" s="103"/>
      <c r="B782" s="103"/>
      <c r="C782" s="103"/>
      <c r="D782" s="103"/>
      <c r="E782" s="103"/>
      <c r="F782" s="103"/>
      <c r="G782" s="103"/>
      <c r="H782" s="103"/>
      <c r="I782" s="103"/>
      <c r="J782" s="103"/>
      <c r="K782" s="103"/>
      <c r="L782" s="103"/>
      <c r="M782" s="103"/>
      <c r="N782" s="103"/>
      <c r="O782" s="103"/>
      <c r="P782" s="103"/>
      <c r="Q782" s="103"/>
      <c r="R782" s="103"/>
      <c r="S782" s="103"/>
      <c r="T782" s="103"/>
      <c r="U782" s="103"/>
      <c r="V782" s="103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</row>
    <row r="783">
      <c r="A783" s="103"/>
      <c r="B783" s="103"/>
      <c r="C783" s="103"/>
      <c r="D783" s="103"/>
      <c r="E783" s="103"/>
      <c r="F783" s="103"/>
      <c r="G783" s="103"/>
      <c r="H783" s="103"/>
      <c r="I783" s="103"/>
      <c r="J783" s="103"/>
      <c r="K783" s="103"/>
      <c r="L783" s="103"/>
      <c r="M783" s="103"/>
      <c r="N783" s="103"/>
      <c r="O783" s="103"/>
      <c r="P783" s="103"/>
      <c r="Q783" s="103"/>
      <c r="R783" s="103"/>
      <c r="S783" s="103"/>
      <c r="T783" s="103"/>
      <c r="U783" s="103"/>
      <c r="V783" s="103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</row>
    <row r="784">
      <c r="A784" s="103"/>
      <c r="B784" s="103"/>
      <c r="C784" s="103"/>
      <c r="D784" s="103"/>
      <c r="E784" s="103"/>
      <c r="F784" s="103"/>
      <c r="G784" s="103"/>
      <c r="H784" s="103"/>
      <c r="I784" s="103"/>
      <c r="J784" s="103"/>
      <c r="K784" s="103"/>
      <c r="L784" s="103"/>
      <c r="M784" s="103"/>
      <c r="N784" s="103"/>
      <c r="O784" s="103"/>
      <c r="P784" s="103"/>
      <c r="Q784" s="103"/>
      <c r="R784" s="103"/>
      <c r="S784" s="103"/>
      <c r="T784" s="103"/>
      <c r="U784" s="103"/>
      <c r="V784" s="103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</row>
    <row r="785">
      <c r="A785" s="103"/>
      <c r="B785" s="103"/>
      <c r="C785" s="103"/>
      <c r="D785" s="103"/>
      <c r="E785" s="103"/>
      <c r="F785" s="103"/>
      <c r="G785" s="103"/>
      <c r="H785" s="103"/>
      <c r="I785" s="103"/>
      <c r="J785" s="103"/>
      <c r="K785" s="103"/>
      <c r="L785" s="103"/>
      <c r="M785" s="103"/>
      <c r="N785" s="103"/>
      <c r="O785" s="103"/>
      <c r="P785" s="103"/>
      <c r="Q785" s="103"/>
      <c r="R785" s="103"/>
      <c r="S785" s="103"/>
      <c r="T785" s="103"/>
      <c r="U785" s="103"/>
      <c r="V785" s="103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</row>
    <row r="786">
      <c r="A786" s="103"/>
      <c r="B786" s="103"/>
      <c r="C786" s="103"/>
      <c r="D786" s="103"/>
      <c r="E786" s="103"/>
      <c r="F786" s="103"/>
      <c r="G786" s="103"/>
      <c r="H786" s="103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03"/>
      <c r="U786" s="103"/>
      <c r="V786" s="103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</row>
    <row r="787">
      <c r="A787" s="103"/>
      <c r="B787" s="103"/>
      <c r="C787" s="103"/>
      <c r="D787" s="103"/>
      <c r="E787" s="103"/>
      <c r="F787" s="103"/>
      <c r="G787" s="103"/>
      <c r="H787" s="103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03"/>
      <c r="U787" s="103"/>
      <c r="V787" s="103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</row>
    <row r="788">
      <c r="A788" s="103"/>
      <c r="B788" s="103"/>
      <c r="C788" s="103"/>
      <c r="D788" s="103"/>
      <c r="E788" s="103"/>
      <c r="F788" s="103"/>
      <c r="G788" s="103"/>
      <c r="H788" s="103"/>
      <c r="I788" s="103"/>
      <c r="J788" s="103"/>
      <c r="K788" s="103"/>
      <c r="L788" s="103"/>
      <c r="M788" s="103"/>
      <c r="N788" s="103"/>
      <c r="O788" s="103"/>
      <c r="P788" s="103"/>
      <c r="Q788" s="103"/>
      <c r="R788" s="103"/>
      <c r="S788" s="103"/>
      <c r="T788" s="103"/>
      <c r="U788" s="103"/>
      <c r="V788" s="103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</row>
    <row r="789">
      <c r="A789" s="103"/>
      <c r="B789" s="103"/>
      <c r="C789" s="103"/>
      <c r="D789" s="103"/>
      <c r="E789" s="103"/>
      <c r="F789" s="103"/>
      <c r="G789" s="103"/>
      <c r="H789" s="103"/>
      <c r="I789" s="103"/>
      <c r="J789" s="103"/>
      <c r="K789" s="103"/>
      <c r="L789" s="103"/>
      <c r="M789" s="103"/>
      <c r="N789" s="103"/>
      <c r="O789" s="103"/>
      <c r="P789" s="103"/>
      <c r="Q789" s="103"/>
      <c r="R789" s="103"/>
      <c r="S789" s="103"/>
      <c r="T789" s="103"/>
      <c r="U789" s="103"/>
      <c r="V789" s="103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</row>
    <row r="790">
      <c r="A790" s="103"/>
      <c r="B790" s="103"/>
      <c r="C790" s="103"/>
      <c r="D790" s="103"/>
      <c r="E790" s="103"/>
      <c r="F790" s="103"/>
      <c r="G790" s="103"/>
      <c r="H790" s="103"/>
      <c r="I790" s="103"/>
      <c r="J790" s="103"/>
      <c r="K790" s="103"/>
      <c r="L790" s="103"/>
      <c r="M790" s="103"/>
      <c r="N790" s="103"/>
      <c r="O790" s="103"/>
      <c r="P790" s="103"/>
      <c r="Q790" s="103"/>
      <c r="R790" s="103"/>
      <c r="S790" s="103"/>
      <c r="T790" s="103"/>
      <c r="U790" s="103"/>
      <c r="V790" s="103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</row>
    <row r="791">
      <c r="A791" s="103"/>
      <c r="B791" s="103"/>
      <c r="C791" s="103"/>
      <c r="D791" s="103"/>
      <c r="E791" s="103"/>
      <c r="F791" s="103"/>
      <c r="G791" s="103"/>
      <c r="H791" s="103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03"/>
      <c r="U791" s="103"/>
      <c r="V791" s="103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</row>
    <row r="792">
      <c r="A792" s="103"/>
      <c r="B792" s="103"/>
      <c r="C792" s="103"/>
      <c r="D792" s="103"/>
      <c r="E792" s="103"/>
      <c r="F792" s="103"/>
      <c r="G792" s="103"/>
      <c r="H792" s="103"/>
      <c r="I792" s="103"/>
      <c r="J792" s="103"/>
      <c r="K792" s="103"/>
      <c r="L792" s="103"/>
      <c r="M792" s="103"/>
      <c r="N792" s="103"/>
      <c r="O792" s="103"/>
      <c r="P792" s="103"/>
      <c r="Q792" s="103"/>
      <c r="R792" s="103"/>
      <c r="S792" s="103"/>
      <c r="T792" s="103"/>
      <c r="U792" s="103"/>
      <c r="V792" s="103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</row>
    <row r="793">
      <c r="A793" s="103"/>
      <c r="B793" s="103"/>
      <c r="C793" s="103"/>
      <c r="D793" s="103"/>
      <c r="E793" s="103"/>
      <c r="F793" s="103"/>
      <c r="G793" s="103"/>
      <c r="H793" s="103"/>
      <c r="I793" s="103"/>
      <c r="J793" s="103"/>
      <c r="K793" s="103"/>
      <c r="L793" s="103"/>
      <c r="M793" s="103"/>
      <c r="N793" s="103"/>
      <c r="O793" s="103"/>
      <c r="P793" s="103"/>
      <c r="Q793" s="103"/>
      <c r="R793" s="103"/>
      <c r="S793" s="103"/>
      <c r="T793" s="103"/>
      <c r="U793" s="103"/>
      <c r="V793" s="103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</row>
    <row r="794">
      <c r="A794" s="103"/>
      <c r="B794" s="103"/>
      <c r="C794" s="103"/>
      <c r="D794" s="103"/>
      <c r="E794" s="103"/>
      <c r="F794" s="103"/>
      <c r="G794" s="103"/>
      <c r="H794" s="103"/>
      <c r="I794" s="103"/>
      <c r="J794" s="103"/>
      <c r="K794" s="103"/>
      <c r="L794" s="103"/>
      <c r="M794" s="103"/>
      <c r="N794" s="103"/>
      <c r="O794" s="103"/>
      <c r="P794" s="103"/>
      <c r="Q794" s="103"/>
      <c r="R794" s="103"/>
      <c r="S794" s="103"/>
      <c r="T794" s="103"/>
      <c r="U794" s="103"/>
      <c r="V794" s="103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</row>
    <row r="795">
      <c r="A795" s="103"/>
      <c r="B795" s="103"/>
      <c r="C795" s="103"/>
      <c r="D795" s="103"/>
      <c r="E795" s="103"/>
      <c r="F795" s="103"/>
      <c r="G795" s="103"/>
      <c r="H795" s="103"/>
      <c r="I795" s="103"/>
      <c r="J795" s="103"/>
      <c r="K795" s="103"/>
      <c r="L795" s="103"/>
      <c r="M795" s="103"/>
      <c r="N795" s="103"/>
      <c r="O795" s="103"/>
      <c r="P795" s="103"/>
      <c r="Q795" s="103"/>
      <c r="R795" s="103"/>
      <c r="S795" s="103"/>
      <c r="T795" s="103"/>
      <c r="U795" s="103"/>
      <c r="V795" s="103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</row>
    <row r="796">
      <c r="A796" s="103"/>
      <c r="B796" s="103"/>
      <c r="C796" s="103"/>
      <c r="D796" s="103"/>
      <c r="E796" s="103"/>
      <c r="F796" s="103"/>
      <c r="G796" s="103"/>
      <c r="H796" s="103"/>
      <c r="I796" s="103"/>
      <c r="J796" s="103"/>
      <c r="K796" s="103"/>
      <c r="L796" s="103"/>
      <c r="M796" s="103"/>
      <c r="N796" s="103"/>
      <c r="O796" s="103"/>
      <c r="P796" s="103"/>
      <c r="Q796" s="103"/>
      <c r="R796" s="103"/>
      <c r="S796" s="103"/>
      <c r="T796" s="103"/>
      <c r="U796" s="103"/>
      <c r="V796" s="103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</row>
    <row r="797">
      <c r="A797" s="103"/>
      <c r="B797" s="103"/>
      <c r="C797" s="103"/>
      <c r="D797" s="103"/>
      <c r="E797" s="103"/>
      <c r="F797" s="103"/>
      <c r="G797" s="103"/>
      <c r="H797" s="103"/>
      <c r="I797" s="103"/>
      <c r="J797" s="103"/>
      <c r="K797" s="103"/>
      <c r="L797" s="103"/>
      <c r="M797" s="103"/>
      <c r="N797" s="103"/>
      <c r="O797" s="103"/>
      <c r="P797" s="103"/>
      <c r="Q797" s="103"/>
      <c r="R797" s="103"/>
      <c r="S797" s="103"/>
      <c r="T797" s="103"/>
      <c r="U797" s="103"/>
      <c r="V797" s="103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</row>
    <row r="798">
      <c r="A798" s="103"/>
      <c r="B798" s="103"/>
      <c r="C798" s="103"/>
      <c r="D798" s="103"/>
      <c r="E798" s="103"/>
      <c r="F798" s="103"/>
      <c r="G798" s="103"/>
      <c r="H798" s="103"/>
      <c r="I798" s="103"/>
      <c r="J798" s="103"/>
      <c r="K798" s="103"/>
      <c r="L798" s="103"/>
      <c r="M798" s="103"/>
      <c r="N798" s="103"/>
      <c r="O798" s="103"/>
      <c r="P798" s="103"/>
      <c r="Q798" s="103"/>
      <c r="R798" s="103"/>
      <c r="S798" s="103"/>
      <c r="T798" s="103"/>
      <c r="U798" s="103"/>
      <c r="V798" s="103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</row>
    <row r="799">
      <c r="A799" s="103"/>
      <c r="B799" s="103"/>
      <c r="C799" s="103"/>
      <c r="D799" s="103"/>
      <c r="E799" s="103"/>
      <c r="F799" s="103"/>
      <c r="G799" s="103"/>
      <c r="H799" s="103"/>
      <c r="I799" s="103"/>
      <c r="J799" s="103"/>
      <c r="K799" s="103"/>
      <c r="L799" s="103"/>
      <c r="M799" s="103"/>
      <c r="N799" s="103"/>
      <c r="O799" s="103"/>
      <c r="P799" s="103"/>
      <c r="Q799" s="103"/>
      <c r="R799" s="103"/>
      <c r="S799" s="103"/>
      <c r="T799" s="103"/>
      <c r="U799" s="103"/>
      <c r="V799" s="103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</row>
    <row r="800">
      <c r="A800" s="103"/>
      <c r="B800" s="103"/>
      <c r="C800" s="103"/>
      <c r="D800" s="103"/>
      <c r="E800" s="103"/>
      <c r="F800" s="103"/>
      <c r="G800" s="103"/>
      <c r="H800" s="103"/>
      <c r="I800" s="103"/>
      <c r="J800" s="103"/>
      <c r="K800" s="103"/>
      <c r="L800" s="103"/>
      <c r="M800" s="103"/>
      <c r="N800" s="103"/>
      <c r="O800" s="103"/>
      <c r="P800" s="103"/>
      <c r="Q800" s="103"/>
      <c r="R800" s="103"/>
      <c r="S800" s="103"/>
      <c r="T800" s="103"/>
      <c r="U800" s="103"/>
      <c r="V800" s="103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</row>
    <row r="801">
      <c r="A801" s="103"/>
      <c r="B801" s="103"/>
      <c r="C801" s="103"/>
      <c r="D801" s="103"/>
      <c r="E801" s="103"/>
      <c r="F801" s="103"/>
      <c r="G801" s="103"/>
      <c r="H801" s="103"/>
      <c r="I801" s="103"/>
      <c r="J801" s="103"/>
      <c r="K801" s="103"/>
      <c r="L801" s="103"/>
      <c r="M801" s="103"/>
      <c r="N801" s="103"/>
      <c r="O801" s="103"/>
      <c r="P801" s="103"/>
      <c r="Q801" s="103"/>
      <c r="R801" s="103"/>
      <c r="S801" s="103"/>
      <c r="T801" s="103"/>
      <c r="U801" s="103"/>
      <c r="V801" s="103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</row>
    <row r="802">
      <c r="A802" s="103"/>
      <c r="B802" s="103"/>
      <c r="C802" s="103"/>
      <c r="D802" s="103"/>
      <c r="E802" s="103"/>
      <c r="F802" s="103"/>
      <c r="G802" s="103"/>
      <c r="H802" s="103"/>
      <c r="I802" s="103"/>
      <c r="J802" s="103"/>
      <c r="K802" s="103"/>
      <c r="L802" s="103"/>
      <c r="M802" s="103"/>
      <c r="N802" s="103"/>
      <c r="O802" s="103"/>
      <c r="P802" s="103"/>
      <c r="Q802" s="103"/>
      <c r="R802" s="103"/>
      <c r="S802" s="103"/>
      <c r="T802" s="103"/>
      <c r="U802" s="103"/>
      <c r="V802" s="103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</row>
    <row r="803">
      <c r="A803" s="103"/>
      <c r="B803" s="103"/>
      <c r="C803" s="103"/>
      <c r="D803" s="103"/>
      <c r="E803" s="103"/>
      <c r="F803" s="103"/>
      <c r="G803" s="103"/>
      <c r="H803" s="103"/>
      <c r="I803" s="103"/>
      <c r="J803" s="103"/>
      <c r="K803" s="103"/>
      <c r="L803" s="103"/>
      <c r="M803" s="103"/>
      <c r="N803" s="103"/>
      <c r="O803" s="103"/>
      <c r="P803" s="103"/>
      <c r="Q803" s="103"/>
      <c r="R803" s="103"/>
      <c r="S803" s="103"/>
      <c r="T803" s="103"/>
      <c r="U803" s="103"/>
      <c r="V803" s="103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</row>
    <row r="804">
      <c r="A804" s="103"/>
      <c r="B804" s="103"/>
      <c r="C804" s="103"/>
      <c r="D804" s="103"/>
      <c r="E804" s="103"/>
      <c r="F804" s="103"/>
      <c r="G804" s="103"/>
      <c r="H804" s="103"/>
      <c r="I804" s="103"/>
      <c r="J804" s="103"/>
      <c r="K804" s="103"/>
      <c r="L804" s="103"/>
      <c r="M804" s="103"/>
      <c r="N804" s="103"/>
      <c r="O804" s="103"/>
      <c r="P804" s="103"/>
      <c r="Q804" s="103"/>
      <c r="R804" s="103"/>
      <c r="S804" s="103"/>
      <c r="T804" s="103"/>
      <c r="U804" s="103"/>
      <c r="V804" s="103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</row>
    <row r="805">
      <c r="A805" s="103"/>
      <c r="B805" s="103"/>
      <c r="C805" s="103"/>
      <c r="D805" s="103"/>
      <c r="E805" s="103"/>
      <c r="F805" s="103"/>
      <c r="G805" s="103"/>
      <c r="H805" s="103"/>
      <c r="I805" s="103"/>
      <c r="J805" s="103"/>
      <c r="K805" s="103"/>
      <c r="L805" s="103"/>
      <c r="M805" s="103"/>
      <c r="N805" s="103"/>
      <c r="O805" s="103"/>
      <c r="P805" s="103"/>
      <c r="Q805" s="103"/>
      <c r="R805" s="103"/>
      <c r="S805" s="103"/>
      <c r="T805" s="103"/>
      <c r="U805" s="103"/>
      <c r="V805" s="103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</row>
    <row r="806">
      <c r="A806" s="103"/>
      <c r="B806" s="103"/>
      <c r="C806" s="103"/>
      <c r="D806" s="103"/>
      <c r="E806" s="103"/>
      <c r="F806" s="103"/>
      <c r="G806" s="103"/>
      <c r="H806" s="103"/>
      <c r="I806" s="103"/>
      <c r="J806" s="103"/>
      <c r="K806" s="103"/>
      <c r="L806" s="103"/>
      <c r="M806" s="103"/>
      <c r="N806" s="103"/>
      <c r="O806" s="103"/>
      <c r="P806" s="103"/>
      <c r="Q806" s="103"/>
      <c r="R806" s="103"/>
      <c r="S806" s="103"/>
      <c r="T806" s="103"/>
      <c r="U806" s="103"/>
      <c r="V806" s="103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</row>
    <row r="807">
      <c r="A807" s="103"/>
      <c r="B807" s="103"/>
      <c r="C807" s="103"/>
      <c r="D807" s="103"/>
      <c r="E807" s="103"/>
      <c r="F807" s="103"/>
      <c r="G807" s="103"/>
      <c r="H807" s="103"/>
      <c r="I807" s="103"/>
      <c r="J807" s="103"/>
      <c r="K807" s="103"/>
      <c r="L807" s="103"/>
      <c r="M807" s="103"/>
      <c r="N807" s="103"/>
      <c r="O807" s="103"/>
      <c r="P807" s="103"/>
      <c r="Q807" s="103"/>
      <c r="R807" s="103"/>
      <c r="S807" s="103"/>
      <c r="T807" s="103"/>
      <c r="U807" s="103"/>
      <c r="V807" s="103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</row>
    <row r="808">
      <c r="A808" s="103"/>
      <c r="B808" s="103"/>
      <c r="C808" s="103"/>
      <c r="D808" s="103"/>
      <c r="E808" s="103"/>
      <c r="F808" s="103"/>
      <c r="G808" s="103"/>
      <c r="H808" s="103"/>
      <c r="I808" s="103"/>
      <c r="J808" s="103"/>
      <c r="K808" s="103"/>
      <c r="L808" s="103"/>
      <c r="M808" s="103"/>
      <c r="N808" s="103"/>
      <c r="O808" s="103"/>
      <c r="P808" s="103"/>
      <c r="Q808" s="103"/>
      <c r="R808" s="103"/>
      <c r="S808" s="103"/>
      <c r="T808" s="103"/>
      <c r="U808" s="103"/>
      <c r="V808" s="103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</row>
    <row r="809">
      <c r="A809" s="103"/>
      <c r="B809" s="103"/>
      <c r="C809" s="103"/>
      <c r="D809" s="103"/>
      <c r="E809" s="103"/>
      <c r="F809" s="103"/>
      <c r="G809" s="103"/>
      <c r="H809" s="103"/>
      <c r="I809" s="103"/>
      <c r="J809" s="103"/>
      <c r="K809" s="103"/>
      <c r="L809" s="103"/>
      <c r="M809" s="103"/>
      <c r="N809" s="103"/>
      <c r="O809" s="103"/>
      <c r="P809" s="103"/>
      <c r="Q809" s="103"/>
      <c r="R809" s="103"/>
      <c r="S809" s="103"/>
      <c r="T809" s="103"/>
      <c r="U809" s="103"/>
      <c r="V809" s="103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</row>
    <row r="810">
      <c r="A810" s="103"/>
      <c r="B810" s="103"/>
      <c r="C810" s="103"/>
      <c r="D810" s="103"/>
      <c r="E810" s="103"/>
      <c r="F810" s="103"/>
      <c r="G810" s="103"/>
      <c r="H810" s="103"/>
      <c r="I810" s="103"/>
      <c r="J810" s="103"/>
      <c r="K810" s="103"/>
      <c r="L810" s="103"/>
      <c r="M810" s="103"/>
      <c r="N810" s="103"/>
      <c r="O810" s="103"/>
      <c r="P810" s="103"/>
      <c r="Q810" s="103"/>
      <c r="R810" s="103"/>
      <c r="S810" s="103"/>
      <c r="T810" s="103"/>
      <c r="U810" s="103"/>
      <c r="V810" s="103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</row>
    <row r="811">
      <c r="A811" s="103"/>
      <c r="B811" s="103"/>
      <c r="C811" s="103"/>
      <c r="D811" s="103"/>
      <c r="E811" s="103"/>
      <c r="F811" s="103"/>
      <c r="G811" s="103"/>
      <c r="H811" s="103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03"/>
      <c r="U811" s="103"/>
      <c r="V811" s="103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</row>
    <row r="812">
      <c r="A812" s="103"/>
      <c r="B812" s="103"/>
      <c r="C812" s="103"/>
      <c r="D812" s="103"/>
      <c r="E812" s="103"/>
      <c r="F812" s="103"/>
      <c r="G812" s="103"/>
      <c r="H812" s="103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03"/>
      <c r="U812" s="103"/>
      <c r="V812" s="103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</row>
    <row r="813">
      <c r="A813" s="103"/>
      <c r="B813" s="103"/>
      <c r="C813" s="103"/>
      <c r="D813" s="103"/>
      <c r="E813" s="103"/>
      <c r="F813" s="103"/>
      <c r="G813" s="103"/>
      <c r="H813" s="103"/>
      <c r="I813" s="103"/>
      <c r="J813" s="103"/>
      <c r="K813" s="103"/>
      <c r="L813" s="103"/>
      <c r="M813" s="103"/>
      <c r="N813" s="103"/>
      <c r="O813" s="103"/>
      <c r="P813" s="103"/>
      <c r="Q813" s="103"/>
      <c r="R813" s="103"/>
      <c r="S813" s="103"/>
      <c r="T813" s="103"/>
      <c r="U813" s="103"/>
      <c r="V813" s="103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</row>
    <row r="814">
      <c r="A814" s="103"/>
      <c r="B814" s="103"/>
      <c r="C814" s="103"/>
      <c r="D814" s="103"/>
      <c r="E814" s="103"/>
      <c r="F814" s="103"/>
      <c r="G814" s="103"/>
      <c r="H814" s="103"/>
      <c r="I814" s="103"/>
      <c r="J814" s="103"/>
      <c r="K814" s="103"/>
      <c r="L814" s="103"/>
      <c r="M814" s="103"/>
      <c r="N814" s="103"/>
      <c r="O814" s="103"/>
      <c r="P814" s="103"/>
      <c r="Q814" s="103"/>
      <c r="R814" s="103"/>
      <c r="S814" s="103"/>
      <c r="T814" s="103"/>
      <c r="U814" s="103"/>
      <c r="V814" s="103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</row>
    <row r="815">
      <c r="A815" s="103"/>
      <c r="B815" s="103"/>
      <c r="C815" s="103"/>
      <c r="D815" s="103"/>
      <c r="E815" s="103"/>
      <c r="F815" s="103"/>
      <c r="G815" s="103"/>
      <c r="H815" s="103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3"/>
      <c r="V815" s="103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</row>
    <row r="816">
      <c r="A816" s="103"/>
      <c r="B816" s="103"/>
      <c r="C816" s="103"/>
      <c r="D816" s="103"/>
      <c r="E816" s="103"/>
      <c r="F816" s="103"/>
      <c r="G816" s="103"/>
      <c r="H816" s="103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03"/>
      <c r="U816" s="103"/>
      <c r="V816" s="103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</row>
    <row r="817">
      <c r="A817" s="103"/>
      <c r="B817" s="103"/>
      <c r="C817" s="103"/>
      <c r="D817" s="103"/>
      <c r="E817" s="103"/>
      <c r="F817" s="103"/>
      <c r="G817" s="103"/>
      <c r="H817" s="103"/>
      <c r="I817" s="103"/>
      <c r="J817" s="103"/>
      <c r="K817" s="103"/>
      <c r="L817" s="103"/>
      <c r="M817" s="103"/>
      <c r="N817" s="103"/>
      <c r="O817" s="103"/>
      <c r="P817" s="103"/>
      <c r="Q817" s="103"/>
      <c r="R817" s="103"/>
      <c r="S817" s="103"/>
      <c r="T817" s="103"/>
      <c r="U817" s="103"/>
      <c r="V817" s="103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</row>
    <row r="818">
      <c r="A818" s="103"/>
      <c r="B818" s="103"/>
      <c r="C818" s="103"/>
      <c r="D818" s="103"/>
      <c r="E818" s="103"/>
      <c r="F818" s="103"/>
      <c r="G818" s="103"/>
      <c r="H818" s="103"/>
      <c r="I818" s="103"/>
      <c r="J818" s="103"/>
      <c r="K818" s="103"/>
      <c r="L818" s="103"/>
      <c r="M818" s="103"/>
      <c r="N818" s="103"/>
      <c r="O818" s="103"/>
      <c r="P818" s="103"/>
      <c r="Q818" s="103"/>
      <c r="R818" s="103"/>
      <c r="S818" s="103"/>
      <c r="T818" s="103"/>
      <c r="U818" s="103"/>
      <c r="V818" s="103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</row>
    <row r="819">
      <c r="A819" s="103"/>
      <c r="B819" s="103"/>
      <c r="C819" s="103"/>
      <c r="D819" s="103"/>
      <c r="E819" s="103"/>
      <c r="F819" s="103"/>
      <c r="G819" s="103"/>
      <c r="H819" s="103"/>
      <c r="I819" s="103"/>
      <c r="J819" s="103"/>
      <c r="K819" s="103"/>
      <c r="L819" s="103"/>
      <c r="M819" s="103"/>
      <c r="N819" s="103"/>
      <c r="O819" s="103"/>
      <c r="P819" s="103"/>
      <c r="Q819" s="103"/>
      <c r="R819" s="103"/>
      <c r="S819" s="103"/>
      <c r="T819" s="103"/>
      <c r="U819" s="103"/>
      <c r="V819" s="103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</row>
    <row r="820">
      <c r="A820" s="103"/>
      <c r="B820" s="103"/>
      <c r="C820" s="103"/>
      <c r="D820" s="103"/>
      <c r="E820" s="103"/>
      <c r="F820" s="103"/>
      <c r="G820" s="103"/>
      <c r="H820" s="103"/>
      <c r="I820" s="103"/>
      <c r="J820" s="103"/>
      <c r="K820" s="103"/>
      <c r="L820" s="103"/>
      <c r="M820" s="103"/>
      <c r="N820" s="103"/>
      <c r="O820" s="103"/>
      <c r="P820" s="103"/>
      <c r="Q820" s="103"/>
      <c r="R820" s="103"/>
      <c r="S820" s="103"/>
      <c r="T820" s="103"/>
      <c r="U820" s="103"/>
      <c r="V820" s="103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</row>
    <row r="821">
      <c r="A821" s="103"/>
      <c r="B821" s="103"/>
      <c r="C821" s="103"/>
      <c r="D821" s="103"/>
      <c r="E821" s="103"/>
      <c r="F821" s="103"/>
      <c r="G821" s="103"/>
      <c r="H821" s="103"/>
      <c r="I821" s="103"/>
      <c r="J821" s="103"/>
      <c r="K821" s="103"/>
      <c r="L821" s="103"/>
      <c r="M821" s="103"/>
      <c r="N821" s="103"/>
      <c r="O821" s="103"/>
      <c r="P821" s="103"/>
      <c r="Q821" s="103"/>
      <c r="R821" s="103"/>
      <c r="S821" s="103"/>
      <c r="T821" s="103"/>
      <c r="U821" s="103"/>
      <c r="V821" s="103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</row>
    <row r="822">
      <c r="A822" s="103"/>
      <c r="B822" s="103"/>
      <c r="C822" s="103"/>
      <c r="D822" s="103"/>
      <c r="E822" s="103"/>
      <c r="F822" s="103"/>
      <c r="G822" s="103"/>
      <c r="H822" s="103"/>
      <c r="I822" s="103"/>
      <c r="J822" s="103"/>
      <c r="K822" s="103"/>
      <c r="L822" s="103"/>
      <c r="M822" s="103"/>
      <c r="N822" s="103"/>
      <c r="O822" s="103"/>
      <c r="P822" s="103"/>
      <c r="Q822" s="103"/>
      <c r="R822" s="103"/>
      <c r="S822" s="103"/>
      <c r="T822" s="103"/>
      <c r="U822" s="103"/>
      <c r="V822" s="103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</row>
    <row r="823">
      <c r="A823" s="103"/>
      <c r="B823" s="103"/>
      <c r="C823" s="103"/>
      <c r="D823" s="103"/>
      <c r="E823" s="103"/>
      <c r="F823" s="103"/>
      <c r="G823" s="103"/>
      <c r="H823" s="103"/>
      <c r="I823" s="103"/>
      <c r="J823" s="103"/>
      <c r="K823" s="103"/>
      <c r="L823" s="103"/>
      <c r="M823" s="103"/>
      <c r="N823" s="103"/>
      <c r="O823" s="103"/>
      <c r="P823" s="103"/>
      <c r="Q823" s="103"/>
      <c r="R823" s="103"/>
      <c r="S823" s="103"/>
      <c r="T823" s="103"/>
      <c r="U823" s="103"/>
      <c r="V823" s="103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</row>
    <row r="824">
      <c r="A824" s="103"/>
      <c r="B824" s="103"/>
      <c r="C824" s="103"/>
      <c r="D824" s="103"/>
      <c r="E824" s="103"/>
      <c r="F824" s="103"/>
      <c r="G824" s="103"/>
      <c r="H824" s="103"/>
      <c r="I824" s="103"/>
      <c r="J824" s="103"/>
      <c r="K824" s="103"/>
      <c r="L824" s="103"/>
      <c r="M824" s="103"/>
      <c r="N824" s="103"/>
      <c r="O824" s="103"/>
      <c r="P824" s="103"/>
      <c r="Q824" s="103"/>
      <c r="R824" s="103"/>
      <c r="S824" s="103"/>
      <c r="T824" s="103"/>
      <c r="U824" s="103"/>
      <c r="V824" s="103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</row>
    <row r="825">
      <c r="A825" s="103"/>
      <c r="B825" s="103"/>
      <c r="C825" s="103"/>
      <c r="D825" s="103"/>
      <c r="E825" s="103"/>
      <c r="F825" s="103"/>
      <c r="G825" s="103"/>
      <c r="H825" s="103"/>
      <c r="I825" s="103"/>
      <c r="J825" s="103"/>
      <c r="K825" s="103"/>
      <c r="L825" s="103"/>
      <c r="M825" s="103"/>
      <c r="N825" s="103"/>
      <c r="O825" s="103"/>
      <c r="P825" s="103"/>
      <c r="Q825" s="103"/>
      <c r="R825" s="103"/>
      <c r="S825" s="103"/>
      <c r="T825" s="103"/>
      <c r="U825" s="103"/>
      <c r="V825" s="103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</row>
    <row r="826">
      <c r="A826" s="103"/>
      <c r="B826" s="103"/>
      <c r="C826" s="103"/>
      <c r="D826" s="103"/>
      <c r="E826" s="103"/>
      <c r="F826" s="103"/>
      <c r="G826" s="103"/>
      <c r="H826" s="103"/>
      <c r="I826" s="103"/>
      <c r="J826" s="103"/>
      <c r="K826" s="103"/>
      <c r="L826" s="103"/>
      <c r="M826" s="103"/>
      <c r="N826" s="103"/>
      <c r="O826" s="103"/>
      <c r="P826" s="103"/>
      <c r="Q826" s="103"/>
      <c r="R826" s="103"/>
      <c r="S826" s="103"/>
      <c r="T826" s="103"/>
      <c r="U826" s="103"/>
      <c r="V826" s="103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</row>
    <row r="827">
      <c r="A827" s="103"/>
      <c r="B827" s="103"/>
      <c r="C827" s="103"/>
      <c r="D827" s="103"/>
      <c r="E827" s="103"/>
      <c r="F827" s="103"/>
      <c r="G827" s="103"/>
      <c r="H827" s="103"/>
      <c r="I827" s="103"/>
      <c r="J827" s="103"/>
      <c r="K827" s="103"/>
      <c r="L827" s="103"/>
      <c r="M827" s="103"/>
      <c r="N827" s="103"/>
      <c r="O827" s="103"/>
      <c r="P827" s="103"/>
      <c r="Q827" s="103"/>
      <c r="R827" s="103"/>
      <c r="S827" s="103"/>
      <c r="T827" s="103"/>
      <c r="U827" s="103"/>
      <c r="V827" s="103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</row>
    <row r="828">
      <c r="A828" s="103"/>
      <c r="B828" s="103"/>
      <c r="C828" s="103"/>
      <c r="D828" s="103"/>
      <c r="E828" s="103"/>
      <c r="F828" s="103"/>
      <c r="G828" s="103"/>
      <c r="H828" s="103"/>
      <c r="I828" s="103"/>
      <c r="J828" s="103"/>
      <c r="K828" s="103"/>
      <c r="L828" s="103"/>
      <c r="M828" s="103"/>
      <c r="N828" s="103"/>
      <c r="O828" s="103"/>
      <c r="P828" s="103"/>
      <c r="Q828" s="103"/>
      <c r="R828" s="103"/>
      <c r="S828" s="103"/>
      <c r="T828" s="103"/>
      <c r="U828" s="103"/>
      <c r="V828" s="103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</row>
    <row r="829">
      <c r="A829" s="103"/>
      <c r="B829" s="103"/>
      <c r="C829" s="103"/>
      <c r="D829" s="103"/>
      <c r="E829" s="103"/>
      <c r="F829" s="103"/>
      <c r="G829" s="103"/>
      <c r="H829" s="103"/>
      <c r="I829" s="103"/>
      <c r="J829" s="103"/>
      <c r="K829" s="103"/>
      <c r="L829" s="103"/>
      <c r="M829" s="103"/>
      <c r="N829" s="103"/>
      <c r="O829" s="103"/>
      <c r="P829" s="103"/>
      <c r="Q829" s="103"/>
      <c r="R829" s="103"/>
      <c r="S829" s="103"/>
      <c r="T829" s="103"/>
      <c r="U829" s="103"/>
      <c r="V829" s="103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</row>
    <row r="830">
      <c r="A830" s="103"/>
      <c r="B830" s="103"/>
      <c r="C830" s="103"/>
      <c r="D830" s="103"/>
      <c r="E830" s="103"/>
      <c r="F830" s="103"/>
      <c r="G830" s="103"/>
      <c r="H830" s="103"/>
      <c r="I830" s="103"/>
      <c r="J830" s="103"/>
      <c r="K830" s="103"/>
      <c r="L830" s="103"/>
      <c r="M830" s="103"/>
      <c r="N830" s="103"/>
      <c r="O830" s="103"/>
      <c r="P830" s="103"/>
      <c r="Q830" s="103"/>
      <c r="R830" s="103"/>
      <c r="S830" s="103"/>
      <c r="T830" s="103"/>
      <c r="U830" s="103"/>
      <c r="V830" s="103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</row>
    <row r="831">
      <c r="A831" s="103"/>
      <c r="B831" s="103"/>
      <c r="C831" s="103"/>
      <c r="D831" s="103"/>
      <c r="E831" s="103"/>
      <c r="F831" s="103"/>
      <c r="G831" s="103"/>
      <c r="H831" s="103"/>
      <c r="I831" s="103"/>
      <c r="J831" s="103"/>
      <c r="K831" s="103"/>
      <c r="L831" s="103"/>
      <c r="M831" s="103"/>
      <c r="N831" s="103"/>
      <c r="O831" s="103"/>
      <c r="P831" s="103"/>
      <c r="Q831" s="103"/>
      <c r="R831" s="103"/>
      <c r="S831" s="103"/>
      <c r="T831" s="103"/>
      <c r="U831" s="103"/>
      <c r="V831" s="103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</row>
    <row r="832">
      <c r="A832" s="103"/>
      <c r="B832" s="103"/>
      <c r="C832" s="103"/>
      <c r="D832" s="103"/>
      <c r="E832" s="103"/>
      <c r="F832" s="103"/>
      <c r="G832" s="103"/>
      <c r="H832" s="103"/>
      <c r="I832" s="103"/>
      <c r="J832" s="103"/>
      <c r="K832" s="103"/>
      <c r="L832" s="103"/>
      <c r="M832" s="103"/>
      <c r="N832" s="103"/>
      <c r="O832" s="103"/>
      <c r="P832" s="103"/>
      <c r="Q832" s="103"/>
      <c r="R832" s="103"/>
      <c r="S832" s="103"/>
      <c r="T832" s="103"/>
      <c r="U832" s="103"/>
      <c r="V832" s="103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</row>
    <row r="833">
      <c r="A833" s="103"/>
      <c r="B833" s="103"/>
      <c r="C833" s="103"/>
      <c r="D833" s="103"/>
      <c r="E833" s="103"/>
      <c r="F833" s="103"/>
      <c r="G833" s="103"/>
      <c r="H833" s="103"/>
      <c r="I833" s="103"/>
      <c r="J833" s="103"/>
      <c r="K833" s="103"/>
      <c r="L833" s="103"/>
      <c r="M833" s="103"/>
      <c r="N833" s="103"/>
      <c r="O833" s="103"/>
      <c r="P833" s="103"/>
      <c r="Q833" s="103"/>
      <c r="R833" s="103"/>
      <c r="S833" s="103"/>
      <c r="T833" s="103"/>
      <c r="U833" s="103"/>
      <c r="V833" s="103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</row>
    <row r="834">
      <c r="A834" s="103"/>
      <c r="B834" s="103"/>
      <c r="C834" s="103"/>
      <c r="D834" s="103"/>
      <c r="E834" s="103"/>
      <c r="F834" s="103"/>
      <c r="G834" s="103"/>
      <c r="H834" s="103"/>
      <c r="I834" s="103"/>
      <c r="J834" s="103"/>
      <c r="K834" s="103"/>
      <c r="L834" s="103"/>
      <c r="M834" s="103"/>
      <c r="N834" s="103"/>
      <c r="O834" s="103"/>
      <c r="P834" s="103"/>
      <c r="Q834" s="103"/>
      <c r="R834" s="103"/>
      <c r="S834" s="103"/>
      <c r="T834" s="103"/>
      <c r="U834" s="103"/>
      <c r="V834" s="103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</row>
    <row r="835">
      <c r="A835" s="103"/>
      <c r="B835" s="103"/>
      <c r="C835" s="103"/>
      <c r="D835" s="103"/>
      <c r="E835" s="103"/>
      <c r="F835" s="103"/>
      <c r="G835" s="103"/>
      <c r="H835" s="103"/>
      <c r="I835" s="103"/>
      <c r="J835" s="103"/>
      <c r="K835" s="103"/>
      <c r="L835" s="103"/>
      <c r="M835" s="103"/>
      <c r="N835" s="103"/>
      <c r="O835" s="103"/>
      <c r="P835" s="103"/>
      <c r="Q835" s="103"/>
      <c r="R835" s="103"/>
      <c r="S835" s="103"/>
      <c r="T835" s="103"/>
      <c r="U835" s="103"/>
      <c r="V835" s="103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</row>
    <row r="836">
      <c r="A836" s="103"/>
      <c r="B836" s="103"/>
      <c r="C836" s="103"/>
      <c r="D836" s="103"/>
      <c r="E836" s="103"/>
      <c r="F836" s="103"/>
      <c r="G836" s="103"/>
      <c r="H836" s="103"/>
      <c r="I836" s="103"/>
      <c r="J836" s="103"/>
      <c r="K836" s="103"/>
      <c r="L836" s="103"/>
      <c r="M836" s="103"/>
      <c r="N836" s="103"/>
      <c r="O836" s="103"/>
      <c r="P836" s="103"/>
      <c r="Q836" s="103"/>
      <c r="R836" s="103"/>
      <c r="S836" s="103"/>
      <c r="T836" s="103"/>
      <c r="U836" s="103"/>
      <c r="V836" s="103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</row>
    <row r="837">
      <c r="A837" s="103"/>
      <c r="B837" s="103"/>
      <c r="C837" s="103"/>
      <c r="D837" s="103"/>
      <c r="E837" s="103"/>
      <c r="F837" s="103"/>
      <c r="G837" s="103"/>
      <c r="H837" s="103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03"/>
      <c r="U837" s="103"/>
      <c r="V837" s="103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</row>
    <row r="838">
      <c r="A838" s="103"/>
      <c r="B838" s="103"/>
      <c r="C838" s="103"/>
      <c r="D838" s="103"/>
      <c r="E838" s="103"/>
      <c r="F838" s="103"/>
      <c r="G838" s="103"/>
      <c r="H838" s="103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03"/>
      <c r="U838" s="103"/>
      <c r="V838" s="103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</row>
    <row r="839">
      <c r="A839" s="103"/>
      <c r="B839" s="103"/>
      <c r="C839" s="103"/>
      <c r="D839" s="103"/>
      <c r="E839" s="103"/>
      <c r="F839" s="103"/>
      <c r="G839" s="103"/>
      <c r="H839" s="103"/>
      <c r="I839" s="103"/>
      <c r="J839" s="103"/>
      <c r="K839" s="103"/>
      <c r="L839" s="103"/>
      <c r="M839" s="103"/>
      <c r="N839" s="103"/>
      <c r="O839" s="103"/>
      <c r="P839" s="103"/>
      <c r="Q839" s="103"/>
      <c r="R839" s="103"/>
      <c r="S839" s="103"/>
      <c r="T839" s="103"/>
      <c r="U839" s="103"/>
      <c r="V839" s="103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</row>
    <row r="840">
      <c r="A840" s="103"/>
      <c r="B840" s="103"/>
      <c r="C840" s="103"/>
      <c r="D840" s="103"/>
      <c r="E840" s="103"/>
      <c r="F840" s="103"/>
      <c r="G840" s="103"/>
      <c r="H840" s="103"/>
      <c r="I840" s="103"/>
      <c r="J840" s="103"/>
      <c r="K840" s="103"/>
      <c r="L840" s="103"/>
      <c r="M840" s="103"/>
      <c r="N840" s="103"/>
      <c r="O840" s="103"/>
      <c r="P840" s="103"/>
      <c r="Q840" s="103"/>
      <c r="R840" s="103"/>
      <c r="S840" s="103"/>
      <c r="T840" s="103"/>
      <c r="U840" s="103"/>
      <c r="V840" s="103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</row>
    <row r="841">
      <c r="A841" s="103"/>
      <c r="B841" s="103"/>
      <c r="C841" s="103"/>
      <c r="D841" s="103"/>
      <c r="E841" s="103"/>
      <c r="F841" s="103"/>
      <c r="G841" s="103"/>
      <c r="H841" s="103"/>
      <c r="I841" s="103"/>
      <c r="J841" s="103"/>
      <c r="K841" s="103"/>
      <c r="L841" s="103"/>
      <c r="M841" s="103"/>
      <c r="N841" s="103"/>
      <c r="O841" s="103"/>
      <c r="P841" s="103"/>
      <c r="Q841" s="103"/>
      <c r="R841" s="103"/>
      <c r="S841" s="103"/>
      <c r="T841" s="103"/>
      <c r="U841" s="103"/>
      <c r="V841" s="103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</row>
    <row r="842">
      <c r="A842" s="103"/>
      <c r="B842" s="103"/>
      <c r="C842" s="103"/>
      <c r="D842" s="103"/>
      <c r="E842" s="103"/>
      <c r="F842" s="103"/>
      <c r="G842" s="103"/>
      <c r="H842" s="103"/>
      <c r="I842" s="103"/>
      <c r="J842" s="103"/>
      <c r="K842" s="103"/>
      <c r="L842" s="103"/>
      <c r="M842" s="103"/>
      <c r="N842" s="103"/>
      <c r="O842" s="103"/>
      <c r="P842" s="103"/>
      <c r="Q842" s="103"/>
      <c r="R842" s="103"/>
      <c r="S842" s="103"/>
      <c r="T842" s="103"/>
      <c r="U842" s="103"/>
      <c r="V842" s="103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</row>
    <row r="843">
      <c r="A843" s="103"/>
      <c r="B843" s="103"/>
      <c r="C843" s="103"/>
      <c r="D843" s="103"/>
      <c r="E843" s="103"/>
      <c r="F843" s="103"/>
      <c r="G843" s="103"/>
      <c r="H843" s="103"/>
      <c r="I843" s="103"/>
      <c r="J843" s="103"/>
      <c r="K843" s="103"/>
      <c r="L843" s="103"/>
      <c r="M843" s="103"/>
      <c r="N843" s="103"/>
      <c r="O843" s="103"/>
      <c r="P843" s="103"/>
      <c r="Q843" s="103"/>
      <c r="R843" s="103"/>
      <c r="S843" s="103"/>
      <c r="T843" s="103"/>
      <c r="U843" s="103"/>
      <c r="V843" s="103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</row>
    <row r="844">
      <c r="A844" s="103"/>
      <c r="B844" s="103"/>
      <c r="C844" s="103"/>
      <c r="D844" s="103"/>
      <c r="E844" s="103"/>
      <c r="F844" s="103"/>
      <c r="G844" s="103"/>
      <c r="H844" s="103"/>
      <c r="I844" s="103"/>
      <c r="J844" s="103"/>
      <c r="K844" s="103"/>
      <c r="L844" s="103"/>
      <c r="M844" s="103"/>
      <c r="N844" s="103"/>
      <c r="O844" s="103"/>
      <c r="P844" s="103"/>
      <c r="Q844" s="103"/>
      <c r="R844" s="103"/>
      <c r="S844" s="103"/>
      <c r="T844" s="103"/>
      <c r="U844" s="103"/>
      <c r="V844" s="103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</row>
    <row r="845">
      <c r="A845" s="103"/>
      <c r="B845" s="103"/>
      <c r="C845" s="103"/>
      <c r="D845" s="103"/>
      <c r="E845" s="103"/>
      <c r="F845" s="103"/>
      <c r="G845" s="103"/>
      <c r="H845" s="103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3"/>
      <c r="V845" s="103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</row>
    <row r="846">
      <c r="A846" s="103"/>
      <c r="B846" s="103"/>
      <c r="C846" s="103"/>
      <c r="D846" s="103"/>
      <c r="E846" s="103"/>
      <c r="F846" s="103"/>
      <c r="G846" s="103"/>
      <c r="H846" s="103"/>
      <c r="I846" s="103"/>
      <c r="J846" s="103"/>
      <c r="K846" s="103"/>
      <c r="L846" s="103"/>
      <c r="M846" s="103"/>
      <c r="N846" s="103"/>
      <c r="O846" s="103"/>
      <c r="P846" s="103"/>
      <c r="Q846" s="103"/>
      <c r="R846" s="103"/>
      <c r="S846" s="103"/>
      <c r="T846" s="103"/>
      <c r="U846" s="103"/>
      <c r="V846" s="103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</row>
    <row r="847">
      <c r="A847" s="103"/>
      <c r="B847" s="103"/>
      <c r="C847" s="103"/>
      <c r="D847" s="103"/>
      <c r="E847" s="103"/>
      <c r="F847" s="103"/>
      <c r="G847" s="103"/>
      <c r="H847" s="103"/>
      <c r="I847" s="103"/>
      <c r="J847" s="103"/>
      <c r="K847" s="103"/>
      <c r="L847" s="103"/>
      <c r="M847" s="103"/>
      <c r="N847" s="103"/>
      <c r="O847" s="103"/>
      <c r="P847" s="103"/>
      <c r="Q847" s="103"/>
      <c r="R847" s="103"/>
      <c r="S847" s="103"/>
      <c r="T847" s="103"/>
      <c r="U847" s="103"/>
      <c r="V847" s="103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</row>
    <row r="848">
      <c r="A848" s="103"/>
      <c r="B848" s="103"/>
      <c r="C848" s="103"/>
      <c r="D848" s="103"/>
      <c r="E848" s="103"/>
      <c r="F848" s="103"/>
      <c r="G848" s="103"/>
      <c r="H848" s="103"/>
      <c r="I848" s="103"/>
      <c r="J848" s="103"/>
      <c r="K848" s="103"/>
      <c r="L848" s="103"/>
      <c r="M848" s="103"/>
      <c r="N848" s="103"/>
      <c r="O848" s="103"/>
      <c r="P848" s="103"/>
      <c r="Q848" s="103"/>
      <c r="R848" s="103"/>
      <c r="S848" s="103"/>
      <c r="T848" s="103"/>
      <c r="U848" s="103"/>
      <c r="V848" s="103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</row>
    <row r="849">
      <c r="A849" s="103"/>
      <c r="B849" s="103"/>
      <c r="C849" s="103"/>
      <c r="D849" s="103"/>
      <c r="E849" s="103"/>
      <c r="F849" s="103"/>
      <c r="G849" s="103"/>
      <c r="H849" s="103"/>
      <c r="I849" s="103"/>
      <c r="J849" s="103"/>
      <c r="K849" s="103"/>
      <c r="L849" s="103"/>
      <c r="M849" s="103"/>
      <c r="N849" s="103"/>
      <c r="O849" s="103"/>
      <c r="P849" s="103"/>
      <c r="Q849" s="103"/>
      <c r="R849" s="103"/>
      <c r="S849" s="103"/>
      <c r="T849" s="103"/>
      <c r="U849" s="103"/>
      <c r="V849" s="103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</row>
    <row r="850">
      <c r="A850" s="103"/>
      <c r="B850" s="103"/>
      <c r="C850" s="103"/>
      <c r="D850" s="103"/>
      <c r="E850" s="103"/>
      <c r="F850" s="103"/>
      <c r="G850" s="103"/>
      <c r="H850" s="103"/>
      <c r="I850" s="103"/>
      <c r="J850" s="103"/>
      <c r="K850" s="103"/>
      <c r="L850" s="103"/>
      <c r="M850" s="103"/>
      <c r="N850" s="103"/>
      <c r="O850" s="103"/>
      <c r="P850" s="103"/>
      <c r="Q850" s="103"/>
      <c r="R850" s="103"/>
      <c r="S850" s="103"/>
      <c r="T850" s="103"/>
      <c r="U850" s="103"/>
      <c r="V850" s="103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</row>
    <row r="851">
      <c r="A851" s="103"/>
      <c r="B851" s="103"/>
      <c r="C851" s="103"/>
      <c r="D851" s="103"/>
      <c r="E851" s="103"/>
      <c r="F851" s="103"/>
      <c r="G851" s="103"/>
      <c r="H851" s="103"/>
      <c r="I851" s="103"/>
      <c r="J851" s="103"/>
      <c r="K851" s="103"/>
      <c r="L851" s="103"/>
      <c r="M851" s="103"/>
      <c r="N851" s="103"/>
      <c r="O851" s="103"/>
      <c r="P851" s="103"/>
      <c r="Q851" s="103"/>
      <c r="R851" s="103"/>
      <c r="S851" s="103"/>
      <c r="T851" s="103"/>
      <c r="U851" s="103"/>
      <c r="V851" s="103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</row>
    <row r="852">
      <c r="A852" s="103"/>
      <c r="B852" s="103"/>
      <c r="C852" s="103"/>
      <c r="D852" s="103"/>
      <c r="E852" s="103"/>
      <c r="F852" s="103"/>
      <c r="G852" s="103"/>
      <c r="H852" s="103"/>
      <c r="I852" s="103"/>
      <c r="J852" s="103"/>
      <c r="K852" s="103"/>
      <c r="L852" s="103"/>
      <c r="M852" s="103"/>
      <c r="N852" s="103"/>
      <c r="O852" s="103"/>
      <c r="P852" s="103"/>
      <c r="Q852" s="103"/>
      <c r="R852" s="103"/>
      <c r="S852" s="103"/>
      <c r="T852" s="103"/>
      <c r="U852" s="103"/>
      <c r="V852" s="103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</row>
    <row r="853">
      <c r="A853" s="103"/>
      <c r="B853" s="103"/>
      <c r="C853" s="103"/>
      <c r="D853" s="103"/>
      <c r="E853" s="103"/>
      <c r="F853" s="103"/>
      <c r="G853" s="103"/>
      <c r="H853" s="103"/>
      <c r="I853" s="103"/>
      <c r="J853" s="103"/>
      <c r="K853" s="103"/>
      <c r="L853" s="103"/>
      <c r="M853" s="103"/>
      <c r="N853" s="103"/>
      <c r="O853" s="103"/>
      <c r="P853" s="103"/>
      <c r="Q853" s="103"/>
      <c r="R853" s="103"/>
      <c r="S853" s="103"/>
      <c r="T853" s="103"/>
      <c r="U853" s="103"/>
      <c r="V853" s="103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</row>
    <row r="854">
      <c r="A854" s="103"/>
      <c r="B854" s="103"/>
      <c r="C854" s="103"/>
      <c r="D854" s="103"/>
      <c r="E854" s="103"/>
      <c r="F854" s="103"/>
      <c r="G854" s="103"/>
      <c r="H854" s="103"/>
      <c r="I854" s="103"/>
      <c r="J854" s="103"/>
      <c r="K854" s="103"/>
      <c r="L854" s="103"/>
      <c r="M854" s="103"/>
      <c r="N854" s="103"/>
      <c r="O854" s="103"/>
      <c r="P854" s="103"/>
      <c r="Q854" s="103"/>
      <c r="R854" s="103"/>
      <c r="S854" s="103"/>
      <c r="T854" s="103"/>
      <c r="U854" s="103"/>
      <c r="V854" s="103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</row>
    <row r="855">
      <c r="A855" s="103"/>
      <c r="B855" s="103"/>
      <c r="C855" s="103"/>
      <c r="D855" s="103"/>
      <c r="E855" s="103"/>
      <c r="F855" s="103"/>
      <c r="G855" s="103"/>
      <c r="H855" s="103"/>
      <c r="I855" s="103"/>
      <c r="J855" s="103"/>
      <c r="K855" s="103"/>
      <c r="L855" s="103"/>
      <c r="M855" s="103"/>
      <c r="N855" s="103"/>
      <c r="O855" s="103"/>
      <c r="P855" s="103"/>
      <c r="Q855" s="103"/>
      <c r="R855" s="103"/>
      <c r="S855" s="103"/>
      <c r="T855" s="103"/>
      <c r="U855" s="103"/>
      <c r="V855" s="103"/>
      <c r="W855" s="103"/>
      <c r="X855" s="103"/>
      <c r="Y855" s="103"/>
      <c r="Z855" s="103"/>
      <c r="AA855" s="103"/>
      <c r="AB855" s="103"/>
      <c r="AC855" s="103"/>
      <c r="AD855" s="103"/>
      <c r="AE855" s="103"/>
      <c r="AF855" s="103"/>
      <c r="AG855" s="103"/>
    </row>
    <row r="856">
      <c r="A856" s="103"/>
      <c r="B856" s="103"/>
      <c r="C856" s="103"/>
      <c r="D856" s="103"/>
      <c r="E856" s="103"/>
      <c r="F856" s="103"/>
      <c r="G856" s="103"/>
      <c r="H856" s="103"/>
      <c r="I856" s="103"/>
      <c r="J856" s="103"/>
      <c r="K856" s="103"/>
      <c r="L856" s="103"/>
      <c r="M856" s="103"/>
      <c r="N856" s="103"/>
      <c r="O856" s="103"/>
      <c r="P856" s="103"/>
      <c r="Q856" s="103"/>
      <c r="R856" s="103"/>
      <c r="S856" s="103"/>
      <c r="T856" s="103"/>
      <c r="U856" s="103"/>
      <c r="V856" s="103"/>
      <c r="W856" s="103"/>
      <c r="X856" s="103"/>
      <c r="Y856" s="103"/>
      <c r="Z856" s="103"/>
      <c r="AA856" s="103"/>
      <c r="AB856" s="103"/>
      <c r="AC856" s="103"/>
      <c r="AD856" s="103"/>
      <c r="AE856" s="103"/>
      <c r="AF856" s="103"/>
      <c r="AG856" s="103"/>
    </row>
    <row r="857">
      <c r="A857" s="103"/>
      <c r="B857" s="103"/>
      <c r="C857" s="103"/>
      <c r="D857" s="103"/>
      <c r="E857" s="103"/>
      <c r="F857" s="103"/>
      <c r="G857" s="103"/>
      <c r="H857" s="103"/>
      <c r="I857" s="103"/>
      <c r="J857" s="103"/>
      <c r="K857" s="103"/>
      <c r="L857" s="103"/>
      <c r="M857" s="103"/>
      <c r="N857" s="103"/>
      <c r="O857" s="103"/>
      <c r="P857" s="103"/>
      <c r="Q857" s="103"/>
      <c r="R857" s="103"/>
      <c r="S857" s="103"/>
      <c r="T857" s="103"/>
      <c r="U857" s="103"/>
      <c r="V857" s="103"/>
      <c r="W857" s="103"/>
      <c r="X857" s="103"/>
      <c r="Y857" s="103"/>
      <c r="Z857" s="103"/>
      <c r="AA857" s="103"/>
      <c r="AB857" s="103"/>
      <c r="AC857" s="103"/>
      <c r="AD857" s="103"/>
      <c r="AE857" s="103"/>
      <c r="AF857" s="103"/>
      <c r="AG857" s="103"/>
    </row>
    <row r="858">
      <c r="A858" s="103"/>
      <c r="B858" s="103"/>
      <c r="C858" s="103"/>
      <c r="D858" s="103"/>
      <c r="E858" s="103"/>
      <c r="F858" s="103"/>
      <c r="G858" s="103"/>
      <c r="H858" s="103"/>
      <c r="I858" s="103"/>
      <c r="J858" s="103"/>
      <c r="K858" s="103"/>
      <c r="L858" s="103"/>
      <c r="M858" s="103"/>
      <c r="N858" s="103"/>
      <c r="O858" s="103"/>
      <c r="P858" s="103"/>
      <c r="Q858" s="103"/>
      <c r="R858" s="103"/>
      <c r="S858" s="103"/>
      <c r="T858" s="103"/>
      <c r="U858" s="103"/>
      <c r="V858" s="103"/>
      <c r="W858" s="103"/>
      <c r="X858" s="103"/>
      <c r="Y858" s="103"/>
      <c r="Z858" s="103"/>
      <c r="AA858" s="103"/>
      <c r="AB858" s="103"/>
      <c r="AC858" s="103"/>
      <c r="AD858" s="103"/>
      <c r="AE858" s="103"/>
      <c r="AF858" s="103"/>
      <c r="AG858" s="103"/>
    </row>
    <row r="859">
      <c r="A859" s="103"/>
      <c r="B859" s="103"/>
      <c r="C859" s="103"/>
      <c r="D859" s="103"/>
      <c r="E859" s="103"/>
      <c r="F859" s="103"/>
      <c r="G859" s="103"/>
      <c r="H859" s="103"/>
      <c r="I859" s="103"/>
      <c r="J859" s="103"/>
      <c r="K859" s="103"/>
      <c r="L859" s="103"/>
      <c r="M859" s="103"/>
      <c r="N859" s="103"/>
      <c r="O859" s="103"/>
      <c r="P859" s="103"/>
      <c r="Q859" s="103"/>
      <c r="R859" s="103"/>
      <c r="S859" s="103"/>
      <c r="T859" s="103"/>
      <c r="U859" s="103"/>
      <c r="V859" s="103"/>
      <c r="W859" s="103"/>
      <c r="X859" s="103"/>
      <c r="Y859" s="103"/>
      <c r="Z859" s="103"/>
      <c r="AA859" s="103"/>
      <c r="AB859" s="103"/>
      <c r="AC859" s="103"/>
      <c r="AD859" s="103"/>
      <c r="AE859" s="103"/>
      <c r="AF859" s="103"/>
      <c r="AG859" s="103"/>
    </row>
    <row r="860">
      <c r="A860" s="103"/>
      <c r="B860" s="103"/>
      <c r="C860" s="103"/>
      <c r="D860" s="103"/>
      <c r="E860" s="103"/>
      <c r="F860" s="103"/>
      <c r="G860" s="103"/>
      <c r="H860" s="103"/>
      <c r="I860" s="103"/>
      <c r="J860" s="103"/>
      <c r="K860" s="103"/>
      <c r="L860" s="103"/>
      <c r="M860" s="103"/>
      <c r="N860" s="103"/>
      <c r="O860" s="103"/>
      <c r="P860" s="103"/>
      <c r="Q860" s="103"/>
      <c r="R860" s="103"/>
      <c r="S860" s="103"/>
      <c r="T860" s="103"/>
      <c r="U860" s="103"/>
      <c r="V860" s="103"/>
      <c r="W860" s="103"/>
      <c r="X860" s="103"/>
      <c r="Y860" s="103"/>
      <c r="Z860" s="103"/>
      <c r="AA860" s="103"/>
      <c r="AB860" s="103"/>
      <c r="AC860" s="103"/>
      <c r="AD860" s="103"/>
      <c r="AE860" s="103"/>
      <c r="AF860" s="103"/>
      <c r="AG860" s="103"/>
    </row>
    <row r="861">
      <c r="A861" s="103"/>
      <c r="B861" s="103"/>
      <c r="C861" s="103"/>
      <c r="D861" s="103"/>
      <c r="E861" s="103"/>
      <c r="F861" s="103"/>
      <c r="G861" s="103"/>
      <c r="H861" s="103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  <c r="S861" s="103"/>
      <c r="T861" s="103"/>
      <c r="U861" s="103"/>
      <c r="V861" s="103"/>
      <c r="W861" s="103"/>
      <c r="X861" s="103"/>
      <c r="Y861" s="103"/>
      <c r="Z861" s="103"/>
      <c r="AA861" s="103"/>
      <c r="AB861" s="103"/>
      <c r="AC861" s="103"/>
      <c r="AD861" s="103"/>
      <c r="AE861" s="103"/>
      <c r="AF861" s="103"/>
      <c r="AG861" s="103"/>
    </row>
    <row r="862">
      <c r="A862" s="103"/>
      <c r="B862" s="103"/>
      <c r="C862" s="103"/>
      <c r="D862" s="103"/>
      <c r="E862" s="103"/>
      <c r="F862" s="103"/>
      <c r="G862" s="103"/>
      <c r="H862" s="103"/>
      <c r="I862" s="103"/>
      <c r="J862" s="103"/>
      <c r="K862" s="103"/>
      <c r="L862" s="103"/>
      <c r="M862" s="103"/>
      <c r="N862" s="103"/>
      <c r="O862" s="103"/>
      <c r="P862" s="103"/>
      <c r="Q862" s="103"/>
      <c r="R862" s="103"/>
      <c r="S862" s="103"/>
      <c r="T862" s="103"/>
      <c r="U862" s="103"/>
      <c r="V862" s="103"/>
      <c r="W862" s="103"/>
      <c r="X862" s="103"/>
      <c r="Y862" s="103"/>
      <c r="Z862" s="103"/>
      <c r="AA862" s="103"/>
      <c r="AB862" s="103"/>
      <c r="AC862" s="103"/>
      <c r="AD862" s="103"/>
      <c r="AE862" s="103"/>
      <c r="AF862" s="103"/>
      <c r="AG862" s="103"/>
    </row>
    <row r="863">
      <c r="A863" s="103"/>
      <c r="B863" s="103"/>
      <c r="C863" s="103"/>
      <c r="D863" s="103"/>
      <c r="E863" s="103"/>
      <c r="F863" s="103"/>
      <c r="G863" s="103"/>
      <c r="H863" s="103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03"/>
      <c r="U863" s="103"/>
      <c r="V863" s="103"/>
      <c r="W863" s="103"/>
      <c r="X863" s="103"/>
      <c r="Y863" s="103"/>
      <c r="Z863" s="103"/>
      <c r="AA863" s="103"/>
      <c r="AB863" s="103"/>
      <c r="AC863" s="103"/>
      <c r="AD863" s="103"/>
      <c r="AE863" s="103"/>
      <c r="AF863" s="103"/>
      <c r="AG863" s="103"/>
    </row>
    <row r="864">
      <c r="A864" s="103"/>
      <c r="B864" s="103"/>
      <c r="C864" s="103"/>
      <c r="D864" s="103"/>
      <c r="E864" s="103"/>
      <c r="F864" s="103"/>
      <c r="G864" s="103"/>
      <c r="H864" s="103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03"/>
      <c r="U864" s="103"/>
      <c r="V864" s="103"/>
      <c r="W864" s="103"/>
      <c r="X864" s="103"/>
      <c r="Y864" s="103"/>
      <c r="Z864" s="103"/>
      <c r="AA864" s="103"/>
      <c r="AB864" s="103"/>
      <c r="AC864" s="103"/>
      <c r="AD864" s="103"/>
      <c r="AE864" s="103"/>
      <c r="AF864" s="103"/>
      <c r="AG864" s="103"/>
    </row>
    <row r="865">
      <c r="A865" s="103"/>
      <c r="B865" s="103"/>
      <c r="C865" s="103"/>
      <c r="D865" s="103"/>
      <c r="E865" s="103"/>
      <c r="F865" s="103"/>
      <c r="G865" s="103"/>
      <c r="H865" s="103"/>
      <c r="I865" s="103"/>
      <c r="J865" s="103"/>
      <c r="K865" s="103"/>
      <c r="L865" s="103"/>
      <c r="M865" s="103"/>
      <c r="N865" s="103"/>
      <c r="O865" s="103"/>
      <c r="P865" s="103"/>
      <c r="Q865" s="103"/>
      <c r="R865" s="103"/>
      <c r="S865" s="103"/>
      <c r="T865" s="103"/>
      <c r="U865" s="103"/>
      <c r="V865" s="103"/>
      <c r="W865" s="103"/>
      <c r="X865" s="103"/>
      <c r="Y865" s="103"/>
      <c r="Z865" s="103"/>
      <c r="AA865" s="103"/>
      <c r="AB865" s="103"/>
      <c r="AC865" s="103"/>
      <c r="AD865" s="103"/>
      <c r="AE865" s="103"/>
      <c r="AF865" s="103"/>
      <c r="AG865" s="103"/>
    </row>
    <row r="866">
      <c r="A866" s="103"/>
      <c r="B866" s="103"/>
      <c r="C866" s="103"/>
      <c r="D866" s="103"/>
      <c r="E866" s="103"/>
      <c r="F866" s="103"/>
      <c r="G866" s="103"/>
      <c r="H866" s="103"/>
      <c r="I866" s="103"/>
      <c r="J866" s="103"/>
      <c r="K866" s="103"/>
      <c r="L866" s="103"/>
      <c r="M866" s="103"/>
      <c r="N866" s="103"/>
      <c r="O866" s="103"/>
      <c r="P866" s="103"/>
      <c r="Q866" s="103"/>
      <c r="R866" s="103"/>
      <c r="S866" s="103"/>
      <c r="T866" s="103"/>
      <c r="U866" s="103"/>
      <c r="V866" s="103"/>
      <c r="W866" s="103"/>
      <c r="X866" s="103"/>
      <c r="Y866" s="103"/>
      <c r="Z866" s="103"/>
      <c r="AA866" s="103"/>
      <c r="AB866" s="103"/>
      <c r="AC866" s="103"/>
      <c r="AD866" s="103"/>
      <c r="AE866" s="103"/>
      <c r="AF866" s="103"/>
      <c r="AG866" s="103"/>
    </row>
    <row r="867">
      <c r="A867" s="103"/>
      <c r="B867" s="103"/>
      <c r="C867" s="103"/>
      <c r="D867" s="103"/>
      <c r="E867" s="103"/>
      <c r="F867" s="103"/>
      <c r="G867" s="103"/>
      <c r="H867" s="103"/>
      <c r="I867" s="103"/>
      <c r="J867" s="103"/>
      <c r="K867" s="103"/>
      <c r="L867" s="103"/>
      <c r="M867" s="103"/>
      <c r="N867" s="103"/>
      <c r="O867" s="103"/>
      <c r="P867" s="103"/>
      <c r="Q867" s="103"/>
      <c r="R867" s="103"/>
      <c r="S867" s="103"/>
      <c r="T867" s="103"/>
      <c r="U867" s="103"/>
      <c r="V867" s="103"/>
      <c r="W867" s="103"/>
      <c r="X867" s="103"/>
      <c r="Y867" s="103"/>
      <c r="Z867" s="103"/>
      <c r="AA867" s="103"/>
      <c r="AB867" s="103"/>
      <c r="AC867" s="103"/>
      <c r="AD867" s="103"/>
      <c r="AE867" s="103"/>
      <c r="AF867" s="103"/>
      <c r="AG867" s="103"/>
    </row>
    <row r="868">
      <c r="A868" s="103"/>
      <c r="B868" s="103"/>
      <c r="C868" s="103"/>
      <c r="D868" s="103"/>
      <c r="E868" s="103"/>
      <c r="F868" s="103"/>
      <c r="G868" s="103"/>
      <c r="H868" s="103"/>
      <c r="I868" s="103"/>
      <c r="J868" s="103"/>
      <c r="K868" s="103"/>
      <c r="L868" s="103"/>
      <c r="M868" s="103"/>
      <c r="N868" s="103"/>
      <c r="O868" s="103"/>
      <c r="P868" s="103"/>
      <c r="Q868" s="103"/>
      <c r="R868" s="103"/>
      <c r="S868" s="103"/>
      <c r="T868" s="103"/>
      <c r="U868" s="103"/>
      <c r="V868" s="103"/>
      <c r="W868" s="103"/>
      <c r="X868" s="103"/>
      <c r="Y868" s="103"/>
      <c r="Z868" s="103"/>
      <c r="AA868" s="103"/>
      <c r="AB868" s="103"/>
      <c r="AC868" s="103"/>
      <c r="AD868" s="103"/>
      <c r="AE868" s="103"/>
      <c r="AF868" s="103"/>
      <c r="AG868" s="103"/>
    </row>
    <row r="869">
      <c r="A869" s="103"/>
      <c r="B869" s="103"/>
      <c r="C869" s="103"/>
      <c r="D869" s="103"/>
      <c r="E869" s="103"/>
      <c r="F869" s="103"/>
      <c r="G869" s="103"/>
      <c r="H869" s="103"/>
      <c r="I869" s="103"/>
      <c r="J869" s="103"/>
      <c r="K869" s="103"/>
      <c r="L869" s="103"/>
      <c r="M869" s="103"/>
      <c r="N869" s="103"/>
      <c r="O869" s="103"/>
      <c r="P869" s="103"/>
      <c r="Q869" s="103"/>
      <c r="R869" s="103"/>
      <c r="S869" s="103"/>
      <c r="T869" s="103"/>
      <c r="U869" s="103"/>
      <c r="V869" s="103"/>
      <c r="W869" s="103"/>
      <c r="X869" s="103"/>
      <c r="Y869" s="103"/>
      <c r="Z869" s="103"/>
      <c r="AA869" s="103"/>
      <c r="AB869" s="103"/>
      <c r="AC869" s="103"/>
      <c r="AD869" s="103"/>
      <c r="AE869" s="103"/>
      <c r="AF869" s="103"/>
      <c r="AG869" s="103"/>
    </row>
    <row r="870">
      <c r="A870" s="103"/>
      <c r="B870" s="103"/>
      <c r="C870" s="103"/>
      <c r="D870" s="103"/>
      <c r="E870" s="103"/>
      <c r="F870" s="103"/>
      <c r="G870" s="103"/>
      <c r="H870" s="103"/>
      <c r="I870" s="103"/>
      <c r="J870" s="103"/>
      <c r="K870" s="103"/>
      <c r="L870" s="103"/>
      <c r="M870" s="103"/>
      <c r="N870" s="103"/>
      <c r="O870" s="103"/>
      <c r="P870" s="103"/>
      <c r="Q870" s="103"/>
      <c r="R870" s="103"/>
      <c r="S870" s="103"/>
      <c r="T870" s="103"/>
      <c r="U870" s="103"/>
      <c r="V870" s="103"/>
      <c r="W870" s="103"/>
      <c r="X870" s="103"/>
      <c r="Y870" s="103"/>
      <c r="Z870" s="103"/>
      <c r="AA870" s="103"/>
      <c r="AB870" s="103"/>
      <c r="AC870" s="103"/>
      <c r="AD870" s="103"/>
      <c r="AE870" s="103"/>
      <c r="AF870" s="103"/>
      <c r="AG870" s="103"/>
    </row>
    <row r="871">
      <c r="A871" s="103"/>
      <c r="B871" s="103"/>
      <c r="C871" s="103"/>
      <c r="D871" s="103"/>
      <c r="E871" s="103"/>
      <c r="F871" s="103"/>
      <c r="G871" s="103"/>
      <c r="H871" s="103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  <c r="S871" s="103"/>
      <c r="T871" s="103"/>
      <c r="U871" s="103"/>
      <c r="V871" s="103"/>
      <c r="W871" s="103"/>
      <c r="X871" s="103"/>
      <c r="Y871" s="103"/>
      <c r="Z871" s="103"/>
      <c r="AA871" s="103"/>
      <c r="AB871" s="103"/>
      <c r="AC871" s="103"/>
      <c r="AD871" s="103"/>
      <c r="AE871" s="103"/>
      <c r="AF871" s="103"/>
      <c r="AG871" s="103"/>
    </row>
    <row r="872">
      <c r="A872" s="103"/>
      <c r="B872" s="103"/>
      <c r="C872" s="103"/>
      <c r="D872" s="103"/>
      <c r="E872" s="103"/>
      <c r="F872" s="103"/>
      <c r="G872" s="103"/>
      <c r="H872" s="103"/>
      <c r="I872" s="103"/>
      <c r="J872" s="103"/>
      <c r="K872" s="103"/>
      <c r="L872" s="103"/>
      <c r="M872" s="103"/>
      <c r="N872" s="103"/>
      <c r="O872" s="103"/>
      <c r="P872" s="103"/>
      <c r="Q872" s="103"/>
      <c r="R872" s="103"/>
      <c r="S872" s="103"/>
      <c r="T872" s="103"/>
      <c r="U872" s="103"/>
      <c r="V872" s="103"/>
      <c r="W872" s="103"/>
      <c r="X872" s="103"/>
      <c r="Y872" s="103"/>
      <c r="Z872" s="103"/>
      <c r="AA872" s="103"/>
      <c r="AB872" s="103"/>
      <c r="AC872" s="103"/>
      <c r="AD872" s="103"/>
      <c r="AE872" s="103"/>
      <c r="AF872" s="103"/>
      <c r="AG872" s="103"/>
    </row>
    <row r="873">
      <c r="A873" s="103"/>
      <c r="B873" s="103"/>
      <c r="C873" s="103"/>
      <c r="D873" s="103"/>
      <c r="E873" s="103"/>
      <c r="F873" s="103"/>
      <c r="G873" s="103"/>
      <c r="H873" s="103"/>
      <c r="I873" s="103"/>
      <c r="J873" s="103"/>
      <c r="K873" s="103"/>
      <c r="L873" s="103"/>
      <c r="M873" s="103"/>
      <c r="N873" s="103"/>
      <c r="O873" s="103"/>
      <c r="P873" s="103"/>
      <c r="Q873" s="103"/>
      <c r="R873" s="103"/>
      <c r="S873" s="103"/>
      <c r="T873" s="103"/>
      <c r="U873" s="103"/>
      <c r="V873" s="103"/>
      <c r="W873" s="103"/>
      <c r="X873" s="103"/>
      <c r="Y873" s="103"/>
      <c r="Z873" s="103"/>
      <c r="AA873" s="103"/>
      <c r="AB873" s="103"/>
      <c r="AC873" s="103"/>
      <c r="AD873" s="103"/>
      <c r="AE873" s="103"/>
      <c r="AF873" s="103"/>
      <c r="AG873" s="103"/>
    </row>
    <row r="874">
      <c r="A874" s="103"/>
      <c r="B874" s="103"/>
      <c r="C874" s="103"/>
      <c r="D874" s="103"/>
      <c r="E874" s="103"/>
      <c r="F874" s="103"/>
      <c r="G874" s="103"/>
      <c r="H874" s="103"/>
      <c r="I874" s="103"/>
      <c r="J874" s="103"/>
      <c r="K874" s="103"/>
      <c r="L874" s="103"/>
      <c r="M874" s="103"/>
      <c r="N874" s="103"/>
      <c r="O874" s="103"/>
      <c r="P874" s="103"/>
      <c r="Q874" s="103"/>
      <c r="R874" s="103"/>
      <c r="S874" s="103"/>
      <c r="T874" s="103"/>
      <c r="U874" s="103"/>
      <c r="V874" s="103"/>
      <c r="W874" s="103"/>
      <c r="X874" s="103"/>
      <c r="Y874" s="103"/>
      <c r="Z874" s="103"/>
      <c r="AA874" s="103"/>
      <c r="AB874" s="103"/>
      <c r="AC874" s="103"/>
      <c r="AD874" s="103"/>
      <c r="AE874" s="103"/>
      <c r="AF874" s="103"/>
      <c r="AG874" s="103"/>
    </row>
    <row r="875">
      <c r="A875" s="103"/>
      <c r="B875" s="103"/>
      <c r="C875" s="103"/>
      <c r="D875" s="103"/>
      <c r="E875" s="103"/>
      <c r="F875" s="103"/>
      <c r="G875" s="103"/>
      <c r="H875" s="103"/>
      <c r="I875" s="103"/>
      <c r="J875" s="103"/>
      <c r="K875" s="103"/>
      <c r="L875" s="103"/>
      <c r="M875" s="103"/>
      <c r="N875" s="103"/>
      <c r="O875" s="103"/>
      <c r="P875" s="103"/>
      <c r="Q875" s="103"/>
      <c r="R875" s="103"/>
      <c r="S875" s="103"/>
      <c r="T875" s="103"/>
      <c r="U875" s="103"/>
      <c r="V875" s="103"/>
      <c r="W875" s="103"/>
      <c r="X875" s="103"/>
      <c r="Y875" s="103"/>
      <c r="Z875" s="103"/>
      <c r="AA875" s="103"/>
      <c r="AB875" s="103"/>
      <c r="AC875" s="103"/>
      <c r="AD875" s="103"/>
      <c r="AE875" s="103"/>
      <c r="AF875" s="103"/>
      <c r="AG875" s="103"/>
    </row>
    <row r="876">
      <c r="A876" s="103"/>
      <c r="B876" s="103"/>
      <c r="C876" s="103"/>
      <c r="D876" s="103"/>
      <c r="E876" s="103"/>
      <c r="F876" s="103"/>
      <c r="G876" s="103"/>
      <c r="H876" s="103"/>
      <c r="I876" s="103"/>
      <c r="J876" s="103"/>
      <c r="K876" s="103"/>
      <c r="L876" s="103"/>
      <c r="M876" s="103"/>
      <c r="N876" s="103"/>
      <c r="O876" s="103"/>
      <c r="P876" s="103"/>
      <c r="Q876" s="103"/>
      <c r="R876" s="103"/>
      <c r="S876" s="103"/>
      <c r="T876" s="103"/>
      <c r="U876" s="103"/>
      <c r="V876" s="103"/>
      <c r="W876" s="103"/>
      <c r="X876" s="103"/>
      <c r="Y876" s="103"/>
      <c r="Z876" s="103"/>
      <c r="AA876" s="103"/>
      <c r="AB876" s="103"/>
      <c r="AC876" s="103"/>
      <c r="AD876" s="103"/>
      <c r="AE876" s="103"/>
      <c r="AF876" s="103"/>
      <c r="AG876" s="103"/>
    </row>
    <row r="877">
      <c r="A877" s="103"/>
      <c r="B877" s="103"/>
      <c r="C877" s="103"/>
      <c r="D877" s="103"/>
      <c r="E877" s="103"/>
      <c r="F877" s="103"/>
      <c r="G877" s="103"/>
      <c r="H877" s="103"/>
      <c r="I877" s="103"/>
      <c r="J877" s="103"/>
      <c r="K877" s="103"/>
      <c r="L877" s="103"/>
      <c r="M877" s="103"/>
      <c r="N877" s="103"/>
      <c r="O877" s="103"/>
      <c r="P877" s="103"/>
      <c r="Q877" s="103"/>
      <c r="R877" s="103"/>
      <c r="S877" s="103"/>
      <c r="T877" s="103"/>
      <c r="U877" s="103"/>
      <c r="V877" s="103"/>
      <c r="W877" s="103"/>
      <c r="X877" s="103"/>
      <c r="Y877" s="103"/>
      <c r="Z877" s="103"/>
      <c r="AA877" s="103"/>
      <c r="AB877" s="103"/>
      <c r="AC877" s="103"/>
      <c r="AD877" s="103"/>
      <c r="AE877" s="103"/>
      <c r="AF877" s="103"/>
      <c r="AG877" s="103"/>
    </row>
    <row r="878">
      <c r="A878" s="103"/>
      <c r="B878" s="103"/>
      <c r="C878" s="103"/>
      <c r="D878" s="103"/>
      <c r="E878" s="103"/>
      <c r="F878" s="103"/>
      <c r="G878" s="103"/>
      <c r="H878" s="103"/>
      <c r="I878" s="103"/>
      <c r="J878" s="103"/>
      <c r="K878" s="103"/>
      <c r="L878" s="103"/>
      <c r="M878" s="103"/>
      <c r="N878" s="103"/>
      <c r="O878" s="103"/>
      <c r="P878" s="103"/>
      <c r="Q878" s="103"/>
      <c r="R878" s="103"/>
      <c r="S878" s="103"/>
      <c r="T878" s="103"/>
      <c r="U878" s="103"/>
      <c r="V878" s="103"/>
      <c r="W878" s="103"/>
      <c r="X878" s="103"/>
      <c r="Y878" s="103"/>
      <c r="Z878" s="103"/>
      <c r="AA878" s="103"/>
      <c r="AB878" s="103"/>
      <c r="AC878" s="103"/>
      <c r="AD878" s="103"/>
      <c r="AE878" s="103"/>
      <c r="AF878" s="103"/>
      <c r="AG878" s="103"/>
    </row>
    <row r="879">
      <c r="A879" s="103"/>
      <c r="B879" s="103"/>
      <c r="C879" s="103"/>
      <c r="D879" s="103"/>
      <c r="E879" s="103"/>
      <c r="F879" s="103"/>
      <c r="G879" s="103"/>
      <c r="H879" s="103"/>
      <c r="I879" s="103"/>
      <c r="J879" s="103"/>
      <c r="K879" s="103"/>
      <c r="L879" s="103"/>
      <c r="M879" s="103"/>
      <c r="N879" s="103"/>
      <c r="O879" s="103"/>
      <c r="P879" s="103"/>
      <c r="Q879" s="103"/>
      <c r="R879" s="103"/>
      <c r="S879" s="103"/>
      <c r="T879" s="103"/>
      <c r="U879" s="103"/>
      <c r="V879" s="103"/>
      <c r="W879" s="103"/>
      <c r="X879" s="103"/>
      <c r="Y879" s="103"/>
      <c r="Z879" s="103"/>
      <c r="AA879" s="103"/>
      <c r="AB879" s="103"/>
      <c r="AC879" s="103"/>
      <c r="AD879" s="103"/>
      <c r="AE879" s="103"/>
      <c r="AF879" s="103"/>
      <c r="AG879" s="103"/>
    </row>
    <row r="880">
      <c r="A880" s="103"/>
      <c r="B880" s="103"/>
      <c r="C880" s="103"/>
      <c r="D880" s="103"/>
      <c r="E880" s="103"/>
      <c r="F880" s="103"/>
      <c r="G880" s="103"/>
      <c r="H880" s="103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03"/>
      <c r="U880" s="103"/>
      <c r="V880" s="103"/>
      <c r="W880" s="103"/>
      <c r="X880" s="103"/>
      <c r="Y880" s="103"/>
      <c r="Z880" s="103"/>
      <c r="AA880" s="103"/>
      <c r="AB880" s="103"/>
      <c r="AC880" s="103"/>
      <c r="AD880" s="103"/>
      <c r="AE880" s="103"/>
      <c r="AF880" s="103"/>
      <c r="AG880" s="103"/>
    </row>
    <row r="881">
      <c r="A881" s="103"/>
      <c r="B881" s="103"/>
      <c r="C881" s="103"/>
      <c r="D881" s="103"/>
      <c r="E881" s="103"/>
      <c r="F881" s="103"/>
      <c r="G881" s="103"/>
      <c r="H881" s="103"/>
      <c r="I881" s="103"/>
      <c r="J881" s="103"/>
      <c r="K881" s="103"/>
      <c r="L881" s="103"/>
      <c r="M881" s="103"/>
      <c r="N881" s="103"/>
      <c r="O881" s="103"/>
      <c r="P881" s="103"/>
      <c r="Q881" s="103"/>
      <c r="R881" s="103"/>
      <c r="S881" s="103"/>
      <c r="T881" s="103"/>
      <c r="U881" s="103"/>
      <c r="V881" s="103"/>
      <c r="W881" s="103"/>
      <c r="X881" s="103"/>
      <c r="Y881" s="103"/>
      <c r="Z881" s="103"/>
      <c r="AA881" s="103"/>
      <c r="AB881" s="103"/>
      <c r="AC881" s="103"/>
      <c r="AD881" s="103"/>
      <c r="AE881" s="103"/>
      <c r="AF881" s="103"/>
      <c r="AG881" s="103"/>
    </row>
    <row r="882">
      <c r="A882" s="103"/>
      <c r="B882" s="103"/>
      <c r="C882" s="103"/>
      <c r="D882" s="103"/>
      <c r="E882" s="103"/>
      <c r="F882" s="103"/>
      <c r="G882" s="103"/>
      <c r="H882" s="103"/>
      <c r="I882" s="103"/>
      <c r="J882" s="103"/>
      <c r="K882" s="103"/>
      <c r="L882" s="103"/>
      <c r="M882" s="103"/>
      <c r="N882" s="103"/>
      <c r="O882" s="103"/>
      <c r="P882" s="103"/>
      <c r="Q882" s="103"/>
      <c r="R882" s="103"/>
      <c r="S882" s="103"/>
      <c r="T882" s="103"/>
      <c r="U882" s="103"/>
      <c r="V882" s="103"/>
      <c r="W882" s="103"/>
      <c r="X882" s="103"/>
      <c r="Y882" s="103"/>
      <c r="Z882" s="103"/>
      <c r="AA882" s="103"/>
      <c r="AB882" s="103"/>
      <c r="AC882" s="103"/>
      <c r="AD882" s="103"/>
      <c r="AE882" s="103"/>
      <c r="AF882" s="103"/>
      <c r="AG882" s="103"/>
    </row>
    <row r="883">
      <c r="A883" s="103"/>
      <c r="B883" s="103"/>
      <c r="C883" s="103"/>
      <c r="D883" s="103"/>
      <c r="E883" s="103"/>
      <c r="F883" s="103"/>
      <c r="G883" s="103"/>
      <c r="H883" s="103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03"/>
      <c r="U883" s="103"/>
      <c r="V883" s="103"/>
      <c r="W883" s="103"/>
      <c r="X883" s="103"/>
      <c r="Y883" s="103"/>
      <c r="Z883" s="103"/>
      <c r="AA883" s="103"/>
      <c r="AB883" s="103"/>
      <c r="AC883" s="103"/>
      <c r="AD883" s="103"/>
      <c r="AE883" s="103"/>
      <c r="AF883" s="103"/>
      <c r="AG883" s="103"/>
    </row>
    <row r="884">
      <c r="A884" s="103"/>
      <c r="B884" s="103"/>
      <c r="C884" s="103"/>
      <c r="D884" s="103"/>
      <c r="E884" s="103"/>
      <c r="F884" s="103"/>
      <c r="G884" s="103"/>
      <c r="H884" s="103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03"/>
      <c r="U884" s="103"/>
      <c r="V884" s="103"/>
      <c r="W884" s="103"/>
      <c r="X884" s="103"/>
      <c r="Y884" s="103"/>
      <c r="Z884" s="103"/>
      <c r="AA884" s="103"/>
      <c r="AB884" s="103"/>
      <c r="AC884" s="103"/>
      <c r="AD884" s="103"/>
      <c r="AE884" s="103"/>
      <c r="AF884" s="103"/>
      <c r="AG884" s="103"/>
    </row>
    <row r="885">
      <c r="A885" s="103"/>
      <c r="B885" s="103"/>
      <c r="C885" s="103"/>
      <c r="D885" s="103"/>
      <c r="E885" s="103"/>
      <c r="F885" s="103"/>
      <c r="G885" s="103"/>
      <c r="H885" s="103"/>
      <c r="I885" s="103"/>
      <c r="J885" s="103"/>
      <c r="K885" s="103"/>
      <c r="L885" s="103"/>
      <c r="M885" s="103"/>
      <c r="N885" s="103"/>
      <c r="O885" s="103"/>
      <c r="P885" s="103"/>
      <c r="Q885" s="103"/>
      <c r="R885" s="103"/>
      <c r="S885" s="103"/>
      <c r="T885" s="103"/>
      <c r="U885" s="103"/>
      <c r="V885" s="103"/>
      <c r="W885" s="103"/>
      <c r="X885" s="103"/>
      <c r="Y885" s="103"/>
      <c r="Z885" s="103"/>
      <c r="AA885" s="103"/>
      <c r="AB885" s="103"/>
      <c r="AC885" s="103"/>
      <c r="AD885" s="103"/>
      <c r="AE885" s="103"/>
      <c r="AF885" s="103"/>
      <c r="AG885" s="103"/>
    </row>
    <row r="886">
      <c r="A886" s="103"/>
      <c r="B886" s="103"/>
      <c r="C886" s="103"/>
      <c r="D886" s="103"/>
      <c r="E886" s="103"/>
      <c r="F886" s="103"/>
      <c r="G886" s="103"/>
      <c r="H886" s="103"/>
      <c r="I886" s="103"/>
      <c r="J886" s="103"/>
      <c r="K886" s="103"/>
      <c r="L886" s="103"/>
      <c r="M886" s="103"/>
      <c r="N886" s="103"/>
      <c r="O886" s="103"/>
      <c r="P886" s="103"/>
      <c r="Q886" s="103"/>
      <c r="R886" s="103"/>
      <c r="S886" s="103"/>
      <c r="T886" s="103"/>
      <c r="U886" s="103"/>
      <c r="V886" s="103"/>
      <c r="W886" s="103"/>
      <c r="X886" s="103"/>
      <c r="Y886" s="103"/>
      <c r="Z886" s="103"/>
      <c r="AA886" s="103"/>
      <c r="AB886" s="103"/>
      <c r="AC886" s="103"/>
      <c r="AD886" s="103"/>
      <c r="AE886" s="103"/>
      <c r="AF886" s="103"/>
      <c r="AG886" s="103"/>
    </row>
    <row r="887">
      <c r="A887" s="103"/>
      <c r="B887" s="103"/>
      <c r="C887" s="103"/>
      <c r="D887" s="103"/>
      <c r="E887" s="103"/>
      <c r="F887" s="103"/>
      <c r="G887" s="103"/>
      <c r="H887" s="103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03"/>
      <c r="U887" s="103"/>
      <c r="V887" s="103"/>
      <c r="W887" s="103"/>
      <c r="X887" s="103"/>
      <c r="Y887" s="103"/>
      <c r="Z887" s="103"/>
      <c r="AA887" s="103"/>
      <c r="AB887" s="103"/>
      <c r="AC887" s="103"/>
      <c r="AD887" s="103"/>
      <c r="AE887" s="103"/>
      <c r="AF887" s="103"/>
      <c r="AG887" s="103"/>
    </row>
    <row r="888">
      <c r="A888" s="103"/>
      <c r="B888" s="103"/>
      <c r="C888" s="103"/>
      <c r="D888" s="103"/>
      <c r="E888" s="103"/>
      <c r="F888" s="103"/>
      <c r="G888" s="103"/>
      <c r="H888" s="103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03"/>
      <c r="U888" s="103"/>
      <c r="V888" s="103"/>
      <c r="W888" s="103"/>
      <c r="X888" s="103"/>
      <c r="Y888" s="103"/>
      <c r="Z888" s="103"/>
      <c r="AA888" s="103"/>
      <c r="AB888" s="103"/>
      <c r="AC888" s="103"/>
      <c r="AD888" s="103"/>
      <c r="AE888" s="103"/>
      <c r="AF888" s="103"/>
      <c r="AG888" s="103"/>
    </row>
    <row r="889">
      <c r="A889" s="103"/>
      <c r="B889" s="103"/>
      <c r="C889" s="103"/>
      <c r="D889" s="103"/>
      <c r="E889" s="103"/>
      <c r="F889" s="103"/>
      <c r="G889" s="103"/>
      <c r="H889" s="103"/>
      <c r="I889" s="103"/>
      <c r="J889" s="103"/>
      <c r="K889" s="103"/>
      <c r="L889" s="103"/>
      <c r="M889" s="103"/>
      <c r="N889" s="103"/>
      <c r="O889" s="103"/>
      <c r="P889" s="103"/>
      <c r="Q889" s="103"/>
      <c r="R889" s="103"/>
      <c r="S889" s="103"/>
      <c r="T889" s="103"/>
      <c r="U889" s="103"/>
      <c r="V889" s="103"/>
      <c r="W889" s="103"/>
      <c r="X889" s="103"/>
      <c r="Y889" s="103"/>
      <c r="Z889" s="103"/>
      <c r="AA889" s="103"/>
      <c r="AB889" s="103"/>
      <c r="AC889" s="103"/>
      <c r="AD889" s="103"/>
      <c r="AE889" s="103"/>
      <c r="AF889" s="103"/>
      <c r="AG889" s="103"/>
    </row>
    <row r="890">
      <c r="A890" s="103"/>
      <c r="B890" s="103"/>
      <c r="C890" s="103"/>
      <c r="D890" s="103"/>
      <c r="E890" s="103"/>
      <c r="F890" s="103"/>
      <c r="G890" s="103"/>
      <c r="H890" s="103"/>
      <c r="I890" s="103"/>
      <c r="J890" s="103"/>
      <c r="K890" s="103"/>
      <c r="L890" s="103"/>
      <c r="M890" s="103"/>
      <c r="N890" s="103"/>
      <c r="O890" s="103"/>
      <c r="P890" s="103"/>
      <c r="Q890" s="103"/>
      <c r="R890" s="103"/>
      <c r="S890" s="103"/>
      <c r="T890" s="103"/>
      <c r="U890" s="103"/>
      <c r="V890" s="103"/>
      <c r="W890" s="103"/>
      <c r="X890" s="103"/>
      <c r="Y890" s="103"/>
      <c r="Z890" s="103"/>
      <c r="AA890" s="103"/>
      <c r="AB890" s="103"/>
      <c r="AC890" s="103"/>
      <c r="AD890" s="103"/>
      <c r="AE890" s="103"/>
      <c r="AF890" s="103"/>
      <c r="AG890" s="103"/>
    </row>
    <row r="891">
      <c r="A891" s="103"/>
      <c r="B891" s="103"/>
      <c r="C891" s="103"/>
      <c r="D891" s="103"/>
      <c r="E891" s="103"/>
      <c r="F891" s="103"/>
      <c r="G891" s="103"/>
      <c r="H891" s="103"/>
      <c r="I891" s="103"/>
      <c r="J891" s="103"/>
      <c r="K891" s="103"/>
      <c r="L891" s="103"/>
      <c r="M891" s="103"/>
      <c r="N891" s="103"/>
      <c r="O891" s="103"/>
      <c r="P891" s="103"/>
      <c r="Q891" s="103"/>
      <c r="R891" s="103"/>
      <c r="S891" s="103"/>
      <c r="T891" s="103"/>
      <c r="U891" s="103"/>
      <c r="V891" s="103"/>
      <c r="W891" s="103"/>
      <c r="X891" s="103"/>
      <c r="Y891" s="103"/>
      <c r="Z891" s="103"/>
      <c r="AA891" s="103"/>
      <c r="AB891" s="103"/>
      <c r="AC891" s="103"/>
      <c r="AD891" s="103"/>
      <c r="AE891" s="103"/>
      <c r="AF891" s="103"/>
      <c r="AG891" s="103"/>
    </row>
    <row r="892">
      <c r="A892" s="103"/>
      <c r="B892" s="103"/>
      <c r="C892" s="103"/>
      <c r="D892" s="103"/>
      <c r="E892" s="103"/>
      <c r="F892" s="103"/>
      <c r="G892" s="103"/>
      <c r="H892" s="103"/>
      <c r="I892" s="103"/>
      <c r="J892" s="103"/>
      <c r="K892" s="103"/>
      <c r="L892" s="103"/>
      <c r="M892" s="103"/>
      <c r="N892" s="103"/>
      <c r="O892" s="103"/>
      <c r="P892" s="103"/>
      <c r="Q892" s="103"/>
      <c r="R892" s="103"/>
      <c r="S892" s="103"/>
      <c r="T892" s="103"/>
      <c r="U892" s="103"/>
      <c r="V892" s="103"/>
      <c r="W892" s="103"/>
      <c r="X892" s="103"/>
      <c r="Y892" s="103"/>
      <c r="Z892" s="103"/>
      <c r="AA892" s="103"/>
      <c r="AB892" s="103"/>
      <c r="AC892" s="103"/>
      <c r="AD892" s="103"/>
      <c r="AE892" s="103"/>
      <c r="AF892" s="103"/>
      <c r="AG892" s="103"/>
    </row>
    <row r="893">
      <c r="A893" s="103"/>
      <c r="B893" s="103"/>
      <c r="C893" s="103"/>
      <c r="D893" s="103"/>
      <c r="E893" s="103"/>
      <c r="F893" s="103"/>
      <c r="G893" s="103"/>
      <c r="H893" s="103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3"/>
      <c r="V893" s="103"/>
      <c r="W893" s="103"/>
      <c r="X893" s="103"/>
      <c r="Y893" s="103"/>
      <c r="Z893" s="103"/>
      <c r="AA893" s="103"/>
      <c r="AB893" s="103"/>
      <c r="AC893" s="103"/>
      <c r="AD893" s="103"/>
      <c r="AE893" s="103"/>
      <c r="AF893" s="103"/>
      <c r="AG893" s="103"/>
    </row>
    <row r="894">
      <c r="A894" s="103"/>
      <c r="B894" s="103"/>
      <c r="C894" s="103"/>
      <c r="D894" s="103"/>
      <c r="E894" s="103"/>
      <c r="F894" s="103"/>
      <c r="G894" s="103"/>
      <c r="H894" s="103"/>
      <c r="I894" s="103"/>
      <c r="J894" s="103"/>
      <c r="K894" s="103"/>
      <c r="L894" s="103"/>
      <c r="M894" s="103"/>
      <c r="N894" s="103"/>
      <c r="O894" s="103"/>
      <c r="P894" s="103"/>
      <c r="Q894" s="103"/>
      <c r="R894" s="103"/>
      <c r="S894" s="103"/>
      <c r="T894" s="103"/>
      <c r="U894" s="103"/>
      <c r="V894" s="103"/>
      <c r="W894" s="103"/>
      <c r="X894" s="103"/>
      <c r="Y894" s="103"/>
      <c r="Z894" s="103"/>
      <c r="AA894" s="103"/>
      <c r="AB894" s="103"/>
      <c r="AC894" s="103"/>
      <c r="AD894" s="103"/>
      <c r="AE894" s="103"/>
      <c r="AF894" s="103"/>
      <c r="AG894" s="103"/>
    </row>
    <row r="895">
      <c r="A895" s="103"/>
      <c r="B895" s="103"/>
      <c r="C895" s="103"/>
      <c r="D895" s="103"/>
      <c r="E895" s="103"/>
      <c r="F895" s="103"/>
      <c r="G895" s="103"/>
      <c r="H895" s="103"/>
      <c r="I895" s="103"/>
      <c r="J895" s="103"/>
      <c r="K895" s="103"/>
      <c r="L895" s="103"/>
      <c r="M895" s="103"/>
      <c r="N895" s="103"/>
      <c r="O895" s="103"/>
      <c r="P895" s="103"/>
      <c r="Q895" s="103"/>
      <c r="R895" s="103"/>
      <c r="S895" s="103"/>
      <c r="T895" s="103"/>
      <c r="U895" s="103"/>
      <c r="V895" s="103"/>
      <c r="W895" s="103"/>
      <c r="X895" s="103"/>
      <c r="Y895" s="103"/>
      <c r="Z895" s="103"/>
      <c r="AA895" s="103"/>
      <c r="AB895" s="103"/>
      <c r="AC895" s="103"/>
      <c r="AD895" s="103"/>
      <c r="AE895" s="103"/>
      <c r="AF895" s="103"/>
      <c r="AG895" s="103"/>
    </row>
    <row r="896">
      <c r="A896" s="103"/>
      <c r="B896" s="103"/>
      <c r="C896" s="103"/>
      <c r="D896" s="103"/>
      <c r="E896" s="103"/>
      <c r="F896" s="103"/>
      <c r="G896" s="103"/>
      <c r="H896" s="103"/>
      <c r="I896" s="103"/>
      <c r="J896" s="103"/>
      <c r="K896" s="103"/>
      <c r="L896" s="103"/>
      <c r="M896" s="103"/>
      <c r="N896" s="103"/>
      <c r="O896" s="103"/>
      <c r="P896" s="103"/>
      <c r="Q896" s="103"/>
      <c r="R896" s="103"/>
      <c r="S896" s="103"/>
      <c r="T896" s="103"/>
      <c r="U896" s="103"/>
      <c r="V896" s="103"/>
      <c r="W896" s="103"/>
      <c r="X896" s="103"/>
      <c r="Y896" s="103"/>
      <c r="Z896" s="103"/>
      <c r="AA896" s="103"/>
      <c r="AB896" s="103"/>
      <c r="AC896" s="103"/>
      <c r="AD896" s="103"/>
      <c r="AE896" s="103"/>
      <c r="AF896" s="103"/>
      <c r="AG896" s="103"/>
    </row>
    <row r="897">
      <c r="A897" s="103"/>
      <c r="B897" s="103"/>
      <c r="C897" s="103"/>
      <c r="D897" s="103"/>
      <c r="E897" s="103"/>
      <c r="F897" s="103"/>
      <c r="G897" s="103"/>
      <c r="H897" s="103"/>
      <c r="I897" s="103"/>
      <c r="J897" s="103"/>
      <c r="K897" s="103"/>
      <c r="L897" s="103"/>
      <c r="M897" s="103"/>
      <c r="N897" s="103"/>
      <c r="O897" s="103"/>
      <c r="P897" s="103"/>
      <c r="Q897" s="103"/>
      <c r="R897" s="103"/>
      <c r="S897" s="103"/>
      <c r="T897" s="103"/>
      <c r="U897" s="103"/>
      <c r="V897" s="103"/>
      <c r="W897" s="103"/>
      <c r="X897" s="103"/>
      <c r="Y897" s="103"/>
      <c r="Z897" s="103"/>
      <c r="AA897" s="103"/>
      <c r="AB897" s="103"/>
      <c r="AC897" s="103"/>
      <c r="AD897" s="103"/>
      <c r="AE897" s="103"/>
      <c r="AF897" s="103"/>
      <c r="AG897" s="103"/>
    </row>
    <row r="898">
      <c r="A898" s="103"/>
      <c r="B898" s="103"/>
      <c r="C898" s="103"/>
      <c r="D898" s="103"/>
      <c r="E898" s="103"/>
      <c r="F898" s="103"/>
      <c r="G898" s="103"/>
      <c r="H898" s="103"/>
      <c r="I898" s="103"/>
      <c r="J898" s="103"/>
      <c r="K898" s="103"/>
      <c r="L898" s="103"/>
      <c r="M898" s="103"/>
      <c r="N898" s="103"/>
      <c r="O898" s="103"/>
      <c r="P898" s="103"/>
      <c r="Q898" s="103"/>
      <c r="R898" s="103"/>
      <c r="S898" s="103"/>
      <c r="T898" s="103"/>
      <c r="U898" s="103"/>
      <c r="V898" s="103"/>
      <c r="W898" s="103"/>
      <c r="X898" s="103"/>
      <c r="Y898" s="103"/>
      <c r="Z898" s="103"/>
      <c r="AA898" s="103"/>
      <c r="AB898" s="103"/>
      <c r="AC898" s="103"/>
      <c r="AD898" s="103"/>
      <c r="AE898" s="103"/>
      <c r="AF898" s="103"/>
      <c r="AG898" s="103"/>
    </row>
    <row r="899">
      <c r="A899" s="103"/>
      <c r="B899" s="103"/>
      <c r="C899" s="103"/>
      <c r="D899" s="103"/>
      <c r="E899" s="103"/>
      <c r="F899" s="103"/>
      <c r="G899" s="103"/>
      <c r="H899" s="103"/>
      <c r="I899" s="103"/>
      <c r="J899" s="103"/>
      <c r="K899" s="103"/>
      <c r="L899" s="103"/>
      <c r="M899" s="103"/>
      <c r="N899" s="103"/>
      <c r="O899" s="103"/>
      <c r="P899" s="103"/>
      <c r="Q899" s="103"/>
      <c r="R899" s="103"/>
      <c r="S899" s="103"/>
      <c r="T899" s="103"/>
      <c r="U899" s="103"/>
      <c r="V899" s="103"/>
      <c r="W899" s="103"/>
      <c r="X899" s="103"/>
      <c r="Y899" s="103"/>
      <c r="Z899" s="103"/>
      <c r="AA899" s="103"/>
      <c r="AB899" s="103"/>
      <c r="AC899" s="103"/>
      <c r="AD899" s="103"/>
      <c r="AE899" s="103"/>
      <c r="AF899" s="103"/>
      <c r="AG899" s="103"/>
    </row>
    <row r="900">
      <c r="A900" s="103"/>
      <c r="B900" s="103"/>
      <c r="C900" s="103"/>
      <c r="D900" s="103"/>
      <c r="E900" s="103"/>
      <c r="F900" s="103"/>
      <c r="G900" s="103"/>
      <c r="H900" s="103"/>
      <c r="I900" s="103"/>
      <c r="J900" s="103"/>
      <c r="K900" s="103"/>
      <c r="L900" s="103"/>
      <c r="M900" s="103"/>
      <c r="N900" s="103"/>
      <c r="O900" s="103"/>
      <c r="P900" s="103"/>
      <c r="Q900" s="103"/>
      <c r="R900" s="103"/>
      <c r="S900" s="103"/>
      <c r="T900" s="103"/>
      <c r="U900" s="103"/>
      <c r="V900" s="103"/>
      <c r="W900" s="103"/>
      <c r="X900" s="103"/>
      <c r="Y900" s="103"/>
      <c r="Z900" s="103"/>
      <c r="AA900" s="103"/>
      <c r="AB900" s="103"/>
      <c r="AC900" s="103"/>
      <c r="AD900" s="103"/>
      <c r="AE900" s="103"/>
      <c r="AF900" s="103"/>
      <c r="AG900" s="103"/>
    </row>
    <row r="901">
      <c r="A901" s="103"/>
      <c r="B901" s="103"/>
      <c r="C901" s="103"/>
      <c r="D901" s="103"/>
      <c r="E901" s="103"/>
      <c r="F901" s="103"/>
      <c r="G901" s="103"/>
      <c r="H901" s="103"/>
      <c r="I901" s="103"/>
      <c r="J901" s="103"/>
      <c r="K901" s="103"/>
      <c r="L901" s="103"/>
      <c r="M901" s="103"/>
      <c r="N901" s="103"/>
      <c r="O901" s="103"/>
      <c r="P901" s="103"/>
      <c r="Q901" s="103"/>
      <c r="R901" s="103"/>
      <c r="S901" s="103"/>
      <c r="T901" s="103"/>
      <c r="U901" s="103"/>
      <c r="V901" s="103"/>
      <c r="W901" s="103"/>
      <c r="X901" s="103"/>
      <c r="Y901" s="103"/>
      <c r="Z901" s="103"/>
      <c r="AA901" s="103"/>
      <c r="AB901" s="103"/>
      <c r="AC901" s="103"/>
      <c r="AD901" s="103"/>
      <c r="AE901" s="103"/>
      <c r="AF901" s="103"/>
      <c r="AG901" s="103"/>
    </row>
    <row r="902">
      <c r="A902" s="103"/>
      <c r="B902" s="103"/>
      <c r="C902" s="103"/>
      <c r="D902" s="103"/>
      <c r="E902" s="103"/>
      <c r="F902" s="103"/>
      <c r="G902" s="103"/>
      <c r="H902" s="103"/>
      <c r="I902" s="103"/>
      <c r="J902" s="103"/>
      <c r="K902" s="103"/>
      <c r="L902" s="103"/>
      <c r="M902" s="103"/>
      <c r="N902" s="103"/>
      <c r="O902" s="103"/>
      <c r="P902" s="103"/>
      <c r="Q902" s="103"/>
      <c r="R902" s="103"/>
      <c r="S902" s="103"/>
      <c r="T902" s="103"/>
      <c r="U902" s="103"/>
      <c r="V902" s="103"/>
      <c r="W902" s="103"/>
      <c r="X902" s="103"/>
      <c r="Y902" s="103"/>
      <c r="Z902" s="103"/>
      <c r="AA902" s="103"/>
      <c r="AB902" s="103"/>
      <c r="AC902" s="103"/>
      <c r="AD902" s="103"/>
      <c r="AE902" s="103"/>
      <c r="AF902" s="103"/>
      <c r="AG902" s="103"/>
    </row>
    <row r="903">
      <c r="A903" s="103"/>
      <c r="B903" s="103"/>
      <c r="C903" s="103"/>
      <c r="D903" s="103"/>
      <c r="E903" s="103"/>
      <c r="F903" s="103"/>
      <c r="G903" s="103"/>
      <c r="H903" s="103"/>
      <c r="I903" s="103"/>
      <c r="J903" s="103"/>
      <c r="K903" s="103"/>
      <c r="L903" s="103"/>
      <c r="M903" s="103"/>
      <c r="N903" s="103"/>
      <c r="O903" s="103"/>
      <c r="P903" s="103"/>
      <c r="Q903" s="103"/>
      <c r="R903" s="103"/>
      <c r="S903" s="103"/>
      <c r="T903" s="103"/>
      <c r="U903" s="103"/>
      <c r="V903" s="103"/>
      <c r="W903" s="103"/>
      <c r="X903" s="103"/>
      <c r="Y903" s="103"/>
      <c r="Z903" s="103"/>
      <c r="AA903" s="103"/>
      <c r="AB903" s="103"/>
      <c r="AC903" s="103"/>
      <c r="AD903" s="103"/>
      <c r="AE903" s="103"/>
      <c r="AF903" s="103"/>
      <c r="AG903" s="103"/>
    </row>
    <row r="904">
      <c r="A904" s="103"/>
      <c r="B904" s="103"/>
      <c r="C904" s="103"/>
      <c r="D904" s="103"/>
      <c r="E904" s="103"/>
      <c r="F904" s="103"/>
      <c r="G904" s="103"/>
      <c r="H904" s="103"/>
      <c r="I904" s="103"/>
      <c r="J904" s="103"/>
      <c r="K904" s="103"/>
      <c r="L904" s="103"/>
      <c r="M904" s="103"/>
      <c r="N904" s="103"/>
      <c r="O904" s="103"/>
      <c r="P904" s="103"/>
      <c r="Q904" s="103"/>
      <c r="R904" s="103"/>
      <c r="S904" s="103"/>
      <c r="T904" s="103"/>
      <c r="U904" s="103"/>
      <c r="V904" s="103"/>
      <c r="W904" s="103"/>
      <c r="X904" s="103"/>
      <c r="Y904" s="103"/>
      <c r="Z904" s="103"/>
      <c r="AA904" s="103"/>
      <c r="AB904" s="103"/>
      <c r="AC904" s="103"/>
      <c r="AD904" s="103"/>
      <c r="AE904" s="103"/>
      <c r="AF904" s="103"/>
      <c r="AG904" s="103"/>
    </row>
    <row r="905">
      <c r="A905" s="103"/>
      <c r="B905" s="103"/>
      <c r="C905" s="103"/>
      <c r="D905" s="103"/>
      <c r="E905" s="103"/>
      <c r="F905" s="103"/>
      <c r="G905" s="103"/>
      <c r="H905" s="103"/>
      <c r="I905" s="103"/>
      <c r="J905" s="103"/>
      <c r="K905" s="103"/>
      <c r="L905" s="103"/>
      <c r="M905" s="103"/>
      <c r="N905" s="103"/>
      <c r="O905" s="103"/>
      <c r="P905" s="103"/>
      <c r="Q905" s="103"/>
      <c r="R905" s="103"/>
      <c r="S905" s="103"/>
      <c r="T905" s="103"/>
      <c r="U905" s="103"/>
      <c r="V905" s="103"/>
      <c r="W905" s="103"/>
      <c r="X905" s="103"/>
      <c r="Y905" s="103"/>
      <c r="Z905" s="103"/>
      <c r="AA905" s="103"/>
      <c r="AB905" s="103"/>
      <c r="AC905" s="103"/>
      <c r="AD905" s="103"/>
      <c r="AE905" s="103"/>
      <c r="AF905" s="103"/>
      <c r="AG905" s="103"/>
    </row>
    <row r="906">
      <c r="A906" s="103"/>
      <c r="B906" s="103"/>
      <c r="C906" s="103"/>
      <c r="D906" s="103"/>
      <c r="E906" s="103"/>
      <c r="F906" s="103"/>
      <c r="G906" s="103"/>
      <c r="H906" s="103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103"/>
      <c r="U906" s="103"/>
      <c r="V906" s="103"/>
      <c r="W906" s="103"/>
      <c r="X906" s="103"/>
      <c r="Y906" s="103"/>
      <c r="Z906" s="103"/>
      <c r="AA906" s="103"/>
      <c r="AB906" s="103"/>
      <c r="AC906" s="103"/>
      <c r="AD906" s="103"/>
      <c r="AE906" s="103"/>
      <c r="AF906" s="103"/>
      <c r="AG906" s="103"/>
    </row>
    <row r="907">
      <c r="A907" s="103"/>
      <c r="B907" s="103"/>
      <c r="C907" s="103"/>
      <c r="D907" s="103"/>
      <c r="E907" s="103"/>
      <c r="F907" s="103"/>
      <c r="G907" s="103"/>
      <c r="H907" s="103"/>
      <c r="I907" s="103"/>
      <c r="J907" s="103"/>
      <c r="K907" s="103"/>
      <c r="L907" s="103"/>
      <c r="M907" s="103"/>
      <c r="N907" s="103"/>
      <c r="O907" s="103"/>
      <c r="P907" s="103"/>
      <c r="Q907" s="103"/>
      <c r="R907" s="103"/>
      <c r="S907" s="103"/>
      <c r="T907" s="103"/>
      <c r="U907" s="103"/>
      <c r="V907" s="103"/>
      <c r="W907" s="103"/>
      <c r="X907" s="103"/>
      <c r="Y907" s="103"/>
      <c r="Z907" s="103"/>
      <c r="AA907" s="103"/>
      <c r="AB907" s="103"/>
      <c r="AC907" s="103"/>
      <c r="AD907" s="103"/>
      <c r="AE907" s="103"/>
      <c r="AF907" s="103"/>
      <c r="AG907" s="103"/>
    </row>
    <row r="908">
      <c r="A908" s="103"/>
      <c r="B908" s="103"/>
      <c r="C908" s="103"/>
      <c r="D908" s="103"/>
      <c r="E908" s="103"/>
      <c r="F908" s="103"/>
      <c r="G908" s="103"/>
      <c r="H908" s="103"/>
      <c r="I908" s="103"/>
      <c r="J908" s="103"/>
      <c r="K908" s="103"/>
      <c r="L908" s="103"/>
      <c r="M908" s="103"/>
      <c r="N908" s="103"/>
      <c r="O908" s="103"/>
      <c r="P908" s="103"/>
      <c r="Q908" s="103"/>
      <c r="R908" s="103"/>
      <c r="S908" s="103"/>
      <c r="T908" s="103"/>
      <c r="U908" s="103"/>
      <c r="V908" s="103"/>
      <c r="W908" s="103"/>
      <c r="X908" s="103"/>
      <c r="Y908" s="103"/>
      <c r="Z908" s="103"/>
      <c r="AA908" s="103"/>
      <c r="AB908" s="103"/>
      <c r="AC908" s="103"/>
      <c r="AD908" s="103"/>
      <c r="AE908" s="103"/>
      <c r="AF908" s="103"/>
      <c r="AG908" s="103"/>
    </row>
    <row r="909">
      <c r="A909" s="103"/>
      <c r="B909" s="103"/>
      <c r="C909" s="103"/>
      <c r="D909" s="103"/>
      <c r="E909" s="103"/>
      <c r="F909" s="103"/>
      <c r="G909" s="103"/>
      <c r="H909" s="103"/>
      <c r="I909" s="103"/>
      <c r="J909" s="103"/>
      <c r="K909" s="103"/>
      <c r="L909" s="103"/>
      <c r="M909" s="103"/>
      <c r="N909" s="103"/>
      <c r="O909" s="103"/>
      <c r="P909" s="103"/>
      <c r="Q909" s="103"/>
      <c r="R909" s="103"/>
      <c r="S909" s="103"/>
      <c r="T909" s="103"/>
      <c r="U909" s="103"/>
      <c r="V909" s="103"/>
      <c r="W909" s="103"/>
      <c r="X909" s="103"/>
      <c r="Y909" s="103"/>
      <c r="Z909" s="103"/>
      <c r="AA909" s="103"/>
      <c r="AB909" s="103"/>
      <c r="AC909" s="103"/>
      <c r="AD909" s="103"/>
      <c r="AE909" s="103"/>
      <c r="AF909" s="103"/>
      <c r="AG909" s="103"/>
    </row>
    <row r="910">
      <c r="A910" s="103"/>
      <c r="B910" s="103"/>
      <c r="C910" s="103"/>
      <c r="D910" s="103"/>
      <c r="E910" s="103"/>
      <c r="F910" s="103"/>
      <c r="G910" s="103"/>
      <c r="H910" s="103"/>
      <c r="I910" s="103"/>
      <c r="J910" s="103"/>
      <c r="K910" s="103"/>
      <c r="L910" s="103"/>
      <c r="M910" s="103"/>
      <c r="N910" s="103"/>
      <c r="O910" s="103"/>
      <c r="P910" s="103"/>
      <c r="Q910" s="103"/>
      <c r="R910" s="103"/>
      <c r="S910" s="103"/>
      <c r="T910" s="103"/>
      <c r="U910" s="103"/>
      <c r="V910" s="103"/>
      <c r="W910" s="103"/>
      <c r="X910" s="103"/>
      <c r="Y910" s="103"/>
      <c r="Z910" s="103"/>
      <c r="AA910" s="103"/>
      <c r="AB910" s="103"/>
      <c r="AC910" s="103"/>
      <c r="AD910" s="103"/>
      <c r="AE910" s="103"/>
      <c r="AF910" s="103"/>
      <c r="AG910" s="103"/>
    </row>
    <row r="911">
      <c r="A911" s="103"/>
      <c r="B911" s="103"/>
      <c r="C911" s="103"/>
      <c r="D911" s="103"/>
      <c r="E911" s="103"/>
      <c r="F911" s="103"/>
      <c r="G911" s="103"/>
      <c r="H911" s="103"/>
      <c r="I911" s="103"/>
      <c r="J911" s="103"/>
      <c r="K911" s="103"/>
      <c r="L911" s="103"/>
      <c r="M911" s="103"/>
      <c r="N911" s="103"/>
      <c r="O911" s="103"/>
      <c r="P911" s="103"/>
      <c r="Q911" s="103"/>
      <c r="R911" s="103"/>
      <c r="S911" s="103"/>
      <c r="T911" s="103"/>
      <c r="U911" s="103"/>
      <c r="V911" s="103"/>
      <c r="W911" s="103"/>
      <c r="X911" s="103"/>
      <c r="Y911" s="103"/>
      <c r="Z911" s="103"/>
      <c r="AA911" s="103"/>
      <c r="AB911" s="103"/>
      <c r="AC911" s="103"/>
      <c r="AD911" s="103"/>
      <c r="AE911" s="103"/>
      <c r="AF911" s="103"/>
      <c r="AG911" s="103"/>
    </row>
    <row r="912">
      <c r="A912" s="103"/>
      <c r="B912" s="103"/>
      <c r="C912" s="103"/>
      <c r="D912" s="103"/>
      <c r="E912" s="103"/>
      <c r="F912" s="103"/>
      <c r="G912" s="103"/>
      <c r="H912" s="103"/>
      <c r="I912" s="103"/>
      <c r="J912" s="103"/>
      <c r="K912" s="103"/>
      <c r="L912" s="103"/>
      <c r="M912" s="103"/>
      <c r="N912" s="103"/>
      <c r="O912" s="103"/>
      <c r="P912" s="103"/>
      <c r="Q912" s="103"/>
      <c r="R912" s="103"/>
      <c r="S912" s="103"/>
      <c r="T912" s="103"/>
      <c r="U912" s="103"/>
      <c r="V912" s="103"/>
      <c r="W912" s="103"/>
      <c r="X912" s="103"/>
      <c r="Y912" s="103"/>
      <c r="Z912" s="103"/>
      <c r="AA912" s="103"/>
      <c r="AB912" s="103"/>
      <c r="AC912" s="103"/>
      <c r="AD912" s="103"/>
      <c r="AE912" s="103"/>
      <c r="AF912" s="103"/>
      <c r="AG912" s="103"/>
    </row>
    <row r="913">
      <c r="A913" s="103"/>
      <c r="B913" s="103"/>
      <c r="C913" s="103"/>
      <c r="D913" s="103"/>
      <c r="E913" s="103"/>
      <c r="F913" s="103"/>
      <c r="G913" s="103"/>
      <c r="H913" s="103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03"/>
      <c r="U913" s="103"/>
      <c r="V913" s="103"/>
      <c r="W913" s="103"/>
      <c r="X913" s="103"/>
      <c r="Y913" s="103"/>
      <c r="Z913" s="103"/>
      <c r="AA913" s="103"/>
      <c r="AB913" s="103"/>
      <c r="AC913" s="103"/>
      <c r="AD913" s="103"/>
      <c r="AE913" s="103"/>
      <c r="AF913" s="103"/>
      <c r="AG913" s="103"/>
    </row>
    <row r="914">
      <c r="A914" s="103"/>
      <c r="B914" s="103"/>
      <c r="C914" s="103"/>
      <c r="D914" s="103"/>
      <c r="E914" s="103"/>
      <c r="F914" s="103"/>
      <c r="G914" s="103"/>
      <c r="H914" s="103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03"/>
      <c r="U914" s="103"/>
      <c r="V914" s="103"/>
      <c r="W914" s="103"/>
      <c r="X914" s="103"/>
      <c r="Y914" s="103"/>
      <c r="Z914" s="103"/>
      <c r="AA914" s="103"/>
      <c r="AB914" s="103"/>
      <c r="AC914" s="103"/>
      <c r="AD914" s="103"/>
      <c r="AE914" s="103"/>
      <c r="AF914" s="103"/>
      <c r="AG914" s="103"/>
    </row>
    <row r="915">
      <c r="A915" s="103"/>
      <c r="B915" s="103"/>
      <c r="C915" s="103"/>
      <c r="D915" s="103"/>
      <c r="E915" s="103"/>
      <c r="F915" s="103"/>
      <c r="G915" s="103"/>
      <c r="H915" s="103"/>
      <c r="I915" s="103"/>
      <c r="J915" s="103"/>
      <c r="K915" s="103"/>
      <c r="L915" s="103"/>
      <c r="M915" s="103"/>
      <c r="N915" s="103"/>
      <c r="O915" s="103"/>
      <c r="P915" s="103"/>
      <c r="Q915" s="103"/>
      <c r="R915" s="103"/>
      <c r="S915" s="103"/>
      <c r="T915" s="103"/>
      <c r="U915" s="103"/>
      <c r="V915" s="103"/>
      <c r="W915" s="103"/>
      <c r="X915" s="103"/>
      <c r="Y915" s="103"/>
      <c r="Z915" s="103"/>
      <c r="AA915" s="103"/>
      <c r="AB915" s="103"/>
      <c r="AC915" s="103"/>
      <c r="AD915" s="103"/>
      <c r="AE915" s="103"/>
      <c r="AF915" s="103"/>
      <c r="AG915" s="103"/>
    </row>
    <row r="916">
      <c r="A916" s="103"/>
      <c r="B916" s="103"/>
      <c r="C916" s="103"/>
      <c r="D916" s="103"/>
      <c r="E916" s="103"/>
      <c r="F916" s="103"/>
      <c r="G916" s="103"/>
      <c r="H916" s="103"/>
      <c r="I916" s="103"/>
      <c r="J916" s="103"/>
      <c r="K916" s="103"/>
      <c r="L916" s="103"/>
      <c r="M916" s="103"/>
      <c r="N916" s="103"/>
      <c r="O916" s="103"/>
      <c r="P916" s="103"/>
      <c r="Q916" s="103"/>
      <c r="R916" s="103"/>
      <c r="S916" s="103"/>
      <c r="T916" s="103"/>
      <c r="U916" s="103"/>
      <c r="V916" s="103"/>
      <c r="W916" s="103"/>
      <c r="X916" s="103"/>
      <c r="Y916" s="103"/>
      <c r="Z916" s="103"/>
      <c r="AA916" s="103"/>
      <c r="AB916" s="103"/>
      <c r="AC916" s="103"/>
      <c r="AD916" s="103"/>
      <c r="AE916" s="103"/>
      <c r="AF916" s="103"/>
      <c r="AG916" s="103"/>
    </row>
    <row r="917">
      <c r="A917" s="103"/>
      <c r="B917" s="103"/>
      <c r="C917" s="103"/>
      <c r="D917" s="103"/>
      <c r="E917" s="103"/>
      <c r="F917" s="103"/>
      <c r="G917" s="103"/>
      <c r="H917" s="103"/>
      <c r="I917" s="103"/>
      <c r="J917" s="103"/>
      <c r="K917" s="103"/>
      <c r="L917" s="103"/>
      <c r="M917" s="103"/>
      <c r="N917" s="103"/>
      <c r="O917" s="103"/>
      <c r="P917" s="103"/>
      <c r="Q917" s="103"/>
      <c r="R917" s="103"/>
      <c r="S917" s="103"/>
      <c r="T917" s="103"/>
      <c r="U917" s="103"/>
      <c r="V917" s="103"/>
      <c r="W917" s="103"/>
      <c r="X917" s="103"/>
      <c r="Y917" s="103"/>
      <c r="Z917" s="103"/>
      <c r="AA917" s="103"/>
      <c r="AB917" s="103"/>
      <c r="AC917" s="103"/>
      <c r="AD917" s="103"/>
      <c r="AE917" s="103"/>
      <c r="AF917" s="103"/>
      <c r="AG917" s="103"/>
    </row>
    <row r="918">
      <c r="A918" s="103"/>
      <c r="B918" s="103"/>
      <c r="C918" s="103"/>
      <c r="D918" s="103"/>
      <c r="E918" s="103"/>
      <c r="F918" s="103"/>
      <c r="G918" s="103"/>
      <c r="H918" s="103"/>
      <c r="I918" s="103"/>
      <c r="J918" s="103"/>
      <c r="K918" s="103"/>
      <c r="L918" s="103"/>
      <c r="M918" s="103"/>
      <c r="N918" s="103"/>
      <c r="O918" s="103"/>
      <c r="P918" s="103"/>
      <c r="Q918" s="103"/>
      <c r="R918" s="103"/>
      <c r="S918" s="103"/>
      <c r="T918" s="103"/>
      <c r="U918" s="103"/>
      <c r="V918" s="103"/>
      <c r="W918" s="103"/>
      <c r="X918" s="103"/>
      <c r="Y918" s="103"/>
      <c r="Z918" s="103"/>
      <c r="AA918" s="103"/>
      <c r="AB918" s="103"/>
      <c r="AC918" s="103"/>
      <c r="AD918" s="103"/>
      <c r="AE918" s="103"/>
      <c r="AF918" s="103"/>
      <c r="AG918" s="103"/>
    </row>
    <row r="919">
      <c r="A919" s="103"/>
      <c r="B919" s="103"/>
      <c r="C919" s="103"/>
      <c r="D919" s="103"/>
      <c r="E919" s="103"/>
      <c r="F919" s="103"/>
      <c r="G919" s="103"/>
      <c r="H919" s="103"/>
      <c r="I919" s="103"/>
      <c r="J919" s="103"/>
      <c r="K919" s="103"/>
      <c r="L919" s="103"/>
      <c r="M919" s="103"/>
      <c r="N919" s="103"/>
      <c r="O919" s="103"/>
      <c r="P919" s="103"/>
      <c r="Q919" s="103"/>
      <c r="R919" s="103"/>
      <c r="S919" s="103"/>
      <c r="T919" s="103"/>
      <c r="U919" s="103"/>
      <c r="V919" s="103"/>
      <c r="W919" s="103"/>
      <c r="X919" s="103"/>
      <c r="Y919" s="103"/>
      <c r="Z919" s="103"/>
      <c r="AA919" s="103"/>
      <c r="AB919" s="103"/>
      <c r="AC919" s="103"/>
      <c r="AD919" s="103"/>
      <c r="AE919" s="103"/>
      <c r="AF919" s="103"/>
      <c r="AG919" s="103"/>
    </row>
    <row r="920">
      <c r="A920" s="103"/>
      <c r="B920" s="103"/>
      <c r="C920" s="103"/>
      <c r="D920" s="103"/>
      <c r="E920" s="103"/>
      <c r="F920" s="103"/>
      <c r="G920" s="103"/>
      <c r="H920" s="103"/>
      <c r="I920" s="103"/>
      <c r="J920" s="103"/>
      <c r="K920" s="103"/>
      <c r="L920" s="103"/>
      <c r="M920" s="103"/>
      <c r="N920" s="103"/>
      <c r="O920" s="103"/>
      <c r="P920" s="103"/>
      <c r="Q920" s="103"/>
      <c r="R920" s="103"/>
      <c r="S920" s="103"/>
      <c r="T920" s="103"/>
      <c r="U920" s="103"/>
      <c r="V920" s="103"/>
      <c r="W920" s="103"/>
      <c r="X920" s="103"/>
      <c r="Y920" s="103"/>
      <c r="Z920" s="103"/>
      <c r="AA920" s="103"/>
      <c r="AB920" s="103"/>
      <c r="AC920" s="103"/>
      <c r="AD920" s="103"/>
      <c r="AE920" s="103"/>
      <c r="AF920" s="103"/>
      <c r="AG920" s="103"/>
    </row>
    <row r="921">
      <c r="A921" s="103"/>
      <c r="B921" s="103"/>
      <c r="C921" s="103"/>
      <c r="D921" s="103"/>
      <c r="E921" s="103"/>
      <c r="F921" s="103"/>
      <c r="G921" s="103"/>
      <c r="H921" s="103"/>
      <c r="I921" s="103"/>
      <c r="J921" s="103"/>
      <c r="K921" s="103"/>
      <c r="L921" s="103"/>
      <c r="M921" s="103"/>
      <c r="N921" s="103"/>
      <c r="O921" s="103"/>
      <c r="P921" s="103"/>
      <c r="Q921" s="103"/>
      <c r="R921" s="103"/>
      <c r="S921" s="103"/>
      <c r="T921" s="103"/>
      <c r="U921" s="103"/>
      <c r="V921" s="103"/>
      <c r="W921" s="103"/>
      <c r="X921" s="103"/>
      <c r="Y921" s="103"/>
      <c r="Z921" s="103"/>
      <c r="AA921" s="103"/>
      <c r="AB921" s="103"/>
      <c r="AC921" s="103"/>
      <c r="AD921" s="103"/>
      <c r="AE921" s="103"/>
      <c r="AF921" s="103"/>
      <c r="AG921" s="103"/>
    </row>
    <row r="922">
      <c r="A922" s="103"/>
      <c r="B922" s="103"/>
      <c r="C922" s="103"/>
      <c r="D922" s="103"/>
      <c r="E922" s="103"/>
      <c r="F922" s="103"/>
      <c r="G922" s="103"/>
      <c r="H922" s="103"/>
      <c r="I922" s="103"/>
      <c r="J922" s="103"/>
      <c r="K922" s="103"/>
      <c r="L922" s="103"/>
      <c r="M922" s="103"/>
      <c r="N922" s="103"/>
      <c r="O922" s="103"/>
      <c r="P922" s="103"/>
      <c r="Q922" s="103"/>
      <c r="R922" s="103"/>
      <c r="S922" s="103"/>
      <c r="T922" s="103"/>
      <c r="U922" s="103"/>
      <c r="V922" s="103"/>
      <c r="W922" s="103"/>
      <c r="X922" s="103"/>
      <c r="Y922" s="103"/>
      <c r="Z922" s="103"/>
      <c r="AA922" s="103"/>
      <c r="AB922" s="103"/>
      <c r="AC922" s="103"/>
      <c r="AD922" s="103"/>
      <c r="AE922" s="103"/>
      <c r="AF922" s="103"/>
      <c r="AG922" s="103"/>
    </row>
    <row r="923">
      <c r="A923" s="103"/>
      <c r="B923" s="103"/>
      <c r="C923" s="103"/>
      <c r="D923" s="103"/>
      <c r="E923" s="103"/>
      <c r="F923" s="103"/>
      <c r="G923" s="103"/>
      <c r="H923" s="103"/>
      <c r="I923" s="103"/>
      <c r="J923" s="103"/>
      <c r="K923" s="103"/>
      <c r="L923" s="103"/>
      <c r="M923" s="103"/>
      <c r="N923" s="103"/>
      <c r="O923" s="103"/>
      <c r="P923" s="103"/>
      <c r="Q923" s="103"/>
      <c r="R923" s="103"/>
      <c r="S923" s="103"/>
      <c r="T923" s="103"/>
      <c r="U923" s="103"/>
      <c r="V923" s="103"/>
      <c r="W923" s="103"/>
      <c r="X923" s="103"/>
      <c r="Y923" s="103"/>
      <c r="Z923" s="103"/>
      <c r="AA923" s="103"/>
      <c r="AB923" s="103"/>
      <c r="AC923" s="103"/>
      <c r="AD923" s="103"/>
      <c r="AE923" s="103"/>
      <c r="AF923" s="103"/>
      <c r="AG923" s="103"/>
    </row>
    <row r="924">
      <c r="A924" s="103"/>
      <c r="B924" s="103"/>
      <c r="C924" s="103"/>
      <c r="D924" s="103"/>
      <c r="E924" s="103"/>
      <c r="F924" s="103"/>
      <c r="G924" s="103"/>
      <c r="H924" s="103"/>
      <c r="I924" s="103"/>
      <c r="J924" s="103"/>
      <c r="K924" s="103"/>
      <c r="L924" s="103"/>
      <c r="M924" s="103"/>
      <c r="N924" s="103"/>
      <c r="O924" s="103"/>
      <c r="P924" s="103"/>
      <c r="Q924" s="103"/>
      <c r="R924" s="103"/>
      <c r="S924" s="103"/>
      <c r="T924" s="103"/>
      <c r="U924" s="103"/>
      <c r="V924" s="103"/>
      <c r="W924" s="103"/>
      <c r="X924" s="103"/>
      <c r="Y924" s="103"/>
      <c r="Z924" s="103"/>
      <c r="AA924" s="103"/>
      <c r="AB924" s="103"/>
      <c r="AC924" s="103"/>
      <c r="AD924" s="103"/>
      <c r="AE924" s="103"/>
      <c r="AF924" s="103"/>
      <c r="AG924" s="103"/>
    </row>
    <row r="925">
      <c r="A925" s="103"/>
      <c r="B925" s="103"/>
      <c r="C925" s="103"/>
      <c r="D925" s="103"/>
      <c r="E925" s="103"/>
      <c r="F925" s="103"/>
      <c r="G925" s="103"/>
      <c r="H925" s="103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03"/>
      <c r="U925" s="103"/>
      <c r="V925" s="103"/>
      <c r="W925" s="103"/>
      <c r="X925" s="103"/>
      <c r="Y925" s="103"/>
      <c r="Z925" s="103"/>
      <c r="AA925" s="103"/>
      <c r="AB925" s="103"/>
      <c r="AC925" s="103"/>
      <c r="AD925" s="103"/>
      <c r="AE925" s="103"/>
      <c r="AF925" s="103"/>
      <c r="AG925" s="103"/>
    </row>
    <row r="926">
      <c r="A926" s="103"/>
      <c r="B926" s="103"/>
      <c r="C926" s="103"/>
      <c r="D926" s="103"/>
      <c r="E926" s="103"/>
      <c r="F926" s="103"/>
      <c r="G926" s="103"/>
      <c r="H926" s="103"/>
      <c r="I926" s="103"/>
      <c r="J926" s="103"/>
      <c r="K926" s="103"/>
      <c r="L926" s="103"/>
      <c r="M926" s="103"/>
      <c r="N926" s="103"/>
      <c r="O926" s="103"/>
      <c r="P926" s="103"/>
      <c r="Q926" s="103"/>
      <c r="R926" s="103"/>
      <c r="S926" s="103"/>
      <c r="T926" s="103"/>
      <c r="U926" s="103"/>
      <c r="V926" s="103"/>
      <c r="W926" s="103"/>
      <c r="X926" s="103"/>
      <c r="Y926" s="103"/>
      <c r="Z926" s="103"/>
      <c r="AA926" s="103"/>
      <c r="AB926" s="103"/>
      <c r="AC926" s="103"/>
      <c r="AD926" s="103"/>
      <c r="AE926" s="103"/>
      <c r="AF926" s="103"/>
      <c r="AG926" s="103"/>
    </row>
    <row r="927">
      <c r="A927" s="103"/>
      <c r="B927" s="103"/>
      <c r="C927" s="103"/>
      <c r="D927" s="103"/>
      <c r="E927" s="103"/>
      <c r="F927" s="103"/>
      <c r="G927" s="103"/>
      <c r="H927" s="103"/>
      <c r="I927" s="103"/>
      <c r="J927" s="103"/>
      <c r="K927" s="103"/>
      <c r="L927" s="103"/>
      <c r="M927" s="103"/>
      <c r="N927" s="103"/>
      <c r="O927" s="103"/>
      <c r="P927" s="103"/>
      <c r="Q927" s="103"/>
      <c r="R927" s="103"/>
      <c r="S927" s="103"/>
      <c r="T927" s="103"/>
      <c r="U927" s="103"/>
      <c r="V927" s="103"/>
      <c r="W927" s="103"/>
      <c r="X927" s="103"/>
      <c r="Y927" s="103"/>
      <c r="Z927" s="103"/>
      <c r="AA927" s="103"/>
      <c r="AB927" s="103"/>
      <c r="AC927" s="103"/>
      <c r="AD927" s="103"/>
      <c r="AE927" s="103"/>
      <c r="AF927" s="103"/>
      <c r="AG927" s="103"/>
    </row>
    <row r="928">
      <c r="A928" s="103"/>
      <c r="B928" s="103"/>
      <c r="C928" s="103"/>
      <c r="D928" s="103"/>
      <c r="E928" s="103"/>
      <c r="F928" s="103"/>
      <c r="G928" s="103"/>
      <c r="H928" s="103"/>
      <c r="I928" s="103"/>
      <c r="J928" s="103"/>
      <c r="K928" s="103"/>
      <c r="L928" s="103"/>
      <c r="M928" s="103"/>
      <c r="N928" s="103"/>
      <c r="O928" s="103"/>
      <c r="P928" s="103"/>
      <c r="Q928" s="103"/>
      <c r="R928" s="103"/>
      <c r="S928" s="103"/>
      <c r="T928" s="103"/>
      <c r="U928" s="103"/>
      <c r="V928" s="103"/>
      <c r="W928" s="103"/>
      <c r="X928" s="103"/>
      <c r="Y928" s="103"/>
      <c r="Z928" s="103"/>
      <c r="AA928" s="103"/>
      <c r="AB928" s="103"/>
      <c r="AC928" s="103"/>
      <c r="AD928" s="103"/>
      <c r="AE928" s="103"/>
      <c r="AF928" s="103"/>
      <c r="AG928" s="103"/>
    </row>
    <row r="929">
      <c r="A929" s="103"/>
      <c r="B929" s="103"/>
      <c r="C929" s="103"/>
      <c r="D929" s="103"/>
      <c r="E929" s="103"/>
      <c r="F929" s="103"/>
      <c r="G929" s="103"/>
      <c r="H929" s="103"/>
      <c r="I929" s="103"/>
      <c r="J929" s="103"/>
      <c r="K929" s="103"/>
      <c r="L929" s="103"/>
      <c r="M929" s="103"/>
      <c r="N929" s="103"/>
      <c r="O929" s="103"/>
      <c r="P929" s="103"/>
      <c r="Q929" s="103"/>
      <c r="R929" s="103"/>
      <c r="S929" s="103"/>
      <c r="T929" s="103"/>
      <c r="U929" s="103"/>
      <c r="V929" s="103"/>
      <c r="W929" s="103"/>
      <c r="X929" s="103"/>
      <c r="Y929" s="103"/>
      <c r="Z929" s="103"/>
      <c r="AA929" s="103"/>
      <c r="AB929" s="103"/>
      <c r="AC929" s="103"/>
      <c r="AD929" s="103"/>
      <c r="AE929" s="103"/>
      <c r="AF929" s="103"/>
      <c r="AG929" s="103"/>
    </row>
    <row r="930">
      <c r="A930" s="103"/>
      <c r="B930" s="103"/>
      <c r="C930" s="103"/>
      <c r="D930" s="103"/>
      <c r="E930" s="103"/>
      <c r="F930" s="103"/>
      <c r="G930" s="103"/>
      <c r="H930" s="103"/>
      <c r="I930" s="103"/>
      <c r="J930" s="103"/>
      <c r="K930" s="103"/>
      <c r="L930" s="103"/>
      <c r="M930" s="103"/>
      <c r="N930" s="103"/>
      <c r="O930" s="103"/>
      <c r="P930" s="103"/>
      <c r="Q930" s="103"/>
      <c r="R930" s="103"/>
      <c r="S930" s="103"/>
      <c r="T930" s="103"/>
      <c r="U930" s="103"/>
      <c r="V930" s="103"/>
      <c r="W930" s="103"/>
      <c r="X930" s="103"/>
      <c r="Y930" s="103"/>
      <c r="Z930" s="103"/>
      <c r="AA930" s="103"/>
      <c r="AB930" s="103"/>
      <c r="AC930" s="103"/>
      <c r="AD930" s="103"/>
      <c r="AE930" s="103"/>
      <c r="AF930" s="103"/>
      <c r="AG930" s="103"/>
    </row>
    <row r="931">
      <c r="A931" s="103"/>
      <c r="B931" s="103"/>
      <c r="C931" s="103"/>
      <c r="D931" s="103"/>
      <c r="E931" s="103"/>
      <c r="F931" s="103"/>
      <c r="G931" s="103"/>
      <c r="H931" s="103"/>
      <c r="I931" s="103"/>
      <c r="J931" s="103"/>
      <c r="K931" s="103"/>
      <c r="L931" s="103"/>
      <c r="M931" s="103"/>
      <c r="N931" s="103"/>
      <c r="O931" s="103"/>
      <c r="P931" s="103"/>
      <c r="Q931" s="103"/>
      <c r="R931" s="103"/>
      <c r="S931" s="103"/>
      <c r="T931" s="103"/>
      <c r="U931" s="103"/>
      <c r="V931" s="103"/>
      <c r="W931" s="103"/>
      <c r="X931" s="103"/>
      <c r="Y931" s="103"/>
      <c r="Z931" s="103"/>
      <c r="AA931" s="103"/>
      <c r="AB931" s="103"/>
      <c r="AC931" s="103"/>
      <c r="AD931" s="103"/>
      <c r="AE931" s="103"/>
      <c r="AF931" s="103"/>
      <c r="AG931" s="103"/>
    </row>
    <row r="932">
      <c r="A932" s="103"/>
      <c r="B932" s="103"/>
      <c r="C932" s="103"/>
      <c r="D932" s="103"/>
      <c r="E932" s="103"/>
      <c r="F932" s="103"/>
      <c r="G932" s="103"/>
      <c r="H932" s="103"/>
      <c r="I932" s="103"/>
      <c r="J932" s="103"/>
      <c r="K932" s="103"/>
      <c r="L932" s="103"/>
      <c r="M932" s="103"/>
      <c r="N932" s="103"/>
      <c r="O932" s="103"/>
      <c r="P932" s="103"/>
      <c r="Q932" s="103"/>
      <c r="R932" s="103"/>
      <c r="S932" s="103"/>
      <c r="T932" s="103"/>
      <c r="U932" s="103"/>
      <c r="V932" s="103"/>
      <c r="W932" s="103"/>
      <c r="X932" s="103"/>
      <c r="Y932" s="103"/>
      <c r="Z932" s="103"/>
      <c r="AA932" s="103"/>
      <c r="AB932" s="103"/>
      <c r="AC932" s="103"/>
      <c r="AD932" s="103"/>
      <c r="AE932" s="103"/>
      <c r="AF932" s="103"/>
      <c r="AG932" s="103"/>
    </row>
    <row r="933">
      <c r="A933" s="103"/>
      <c r="B933" s="103"/>
      <c r="C933" s="103"/>
      <c r="D933" s="103"/>
      <c r="E933" s="103"/>
      <c r="F933" s="103"/>
      <c r="G933" s="103"/>
      <c r="H933" s="103"/>
      <c r="I933" s="103"/>
      <c r="J933" s="103"/>
      <c r="K933" s="103"/>
      <c r="L933" s="103"/>
      <c r="M933" s="103"/>
      <c r="N933" s="103"/>
      <c r="O933" s="103"/>
      <c r="P933" s="103"/>
      <c r="Q933" s="103"/>
      <c r="R933" s="103"/>
      <c r="S933" s="103"/>
      <c r="T933" s="103"/>
      <c r="U933" s="103"/>
      <c r="V933" s="103"/>
      <c r="W933" s="103"/>
      <c r="X933" s="103"/>
      <c r="Y933" s="103"/>
      <c r="Z933" s="103"/>
      <c r="AA933" s="103"/>
      <c r="AB933" s="103"/>
      <c r="AC933" s="103"/>
      <c r="AD933" s="103"/>
      <c r="AE933" s="103"/>
      <c r="AF933" s="103"/>
      <c r="AG933" s="103"/>
    </row>
    <row r="934">
      <c r="A934" s="103"/>
      <c r="B934" s="103"/>
      <c r="C934" s="103"/>
      <c r="D934" s="103"/>
      <c r="E934" s="103"/>
      <c r="F934" s="103"/>
      <c r="G934" s="103"/>
      <c r="H934" s="103"/>
      <c r="I934" s="103"/>
      <c r="J934" s="103"/>
      <c r="K934" s="103"/>
      <c r="L934" s="103"/>
      <c r="M934" s="103"/>
      <c r="N934" s="103"/>
      <c r="O934" s="103"/>
      <c r="P934" s="103"/>
      <c r="Q934" s="103"/>
      <c r="R934" s="103"/>
      <c r="S934" s="103"/>
      <c r="T934" s="103"/>
      <c r="U934" s="103"/>
      <c r="V934" s="103"/>
      <c r="W934" s="103"/>
      <c r="X934" s="103"/>
      <c r="Y934" s="103"/>
      <c r="Z934" s="103"/>
      <c r="AA934" s="103"/>
      <c r="AB934" s="103"/>
      <c r="AC934" s="103"/>
      <c r="AD934" s="103"/>
      <c r="AE934" s="103"/>
      <c r="AF934" s="103"/>
      <c r="AG934" s="103"/>
    </row>
    <row r="935">
      <c r="A935" s="103"/>
      <c r="B935" s="103"/>
      <c r="C935" s="103"/>
      <c r="D935" s="103"/>
      <c r="E935" s="103"/>
      <c r="F935" s="103"/>
      <c r="G935" s="103"/>
      <c r="H935" s="103"/>
      <c r="I935" s="103"/>
      <c r="J935" s="103"/>
      <c r="K935" s="103"/>
      <c r="L935" s="103"/>
      <c r="M935" s="103"/>
      <c r="N935" s="103"/>
      <c r="O935" s="103"/>
      <c r="P935" s="103"/>
      <c r="Q935" s="103"/>
      <c r="R935" s="103"/>
      <c r="S935" s="103"/>
      <c r="T935" s="103"/>
      <c r="U935" s="103"/>
      <c r="V935" s="103"/>
      <c r="W935" s="103"/>
      <c r="X935" s="103"/>
      <c r="Y935" s="103"/>
      <c r="Z935" s="103"/>
      <c r="AA935" s="103"/>
      <c r="AB935" s="103"/>
      <c r="AC935" s="103"/>
      <c r="AD935" s="103"/>
      <c r="AE935" s="103"/>
      <c r="AF935" s="103"/>
      <c r="AG935" s="103"/>
    </row>
    <row r="936">
      <c r="A936" s="103"/>
      <c r="B936" s="103"/>
      <c r="C936" s="103"/>
      <c r="D936" s="103"/>
      <c r="E936" s="103"/>
      <c r="F936" s="103"/>
      <c r="G936" s="103"/>
      <c r="H936" s="103"/>
      <c r="I936" s="103"/>
      <c r="J936" s="103"/>
      <c r="K936" s="103"/>
      <c r="L936" s="103"/>
      <c r="M936" s="103"/>
      <c r="N936" s="103"/>
      <c r="O936" s="103"/>
      <c r="P936" s="103"/>
      <c r="Q936" s="103"/>
      <c r="R936" s="103"/>
      <c r="S936" s="103"/>
      <c r="T936" s="103"/>
      <c r="U936" s="103"/>
      <c r="V936" s="103"/>
      <c r="W936" s="103"/>
      <c r="X936" s="103"/>
      <c r="Y936" s="103"/>
      <c r="Z936" s="103"/>
      <c r="AA936" s="103"/>
      <c r="AB936" s="103"/>
      <c r="AC936" s="103"/>
      <c r="AD936" s="103"/>
      <c r="AE936" s="103"/>
      <c r="AF936" s="103"/>
      <c r="AG936" s="103"/>
    </row>
    <row r="937">
      <c r="A937" s="103"/>
      <c r="B937" s="103"/>
      <c r="C937" s="103"/>
      <c r="D937" s="103"/>
      <c r="E937" s="103"/>
      <c r="F937" s="103"/>
      <c r="G937" s="103"/>
      <c r="H937" s="103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03"/>
      <c r="U937" s="103"/>
      <c r="V937" s="103"/>
      <c r="W937" s="103"/>
      <c r="X937" s="103"/>
      <c r="Y937" s="103"/>
      <c r="Z937" s="103"/>
      <c r="AA937" s="103"/>
      <c r="AB937" s="103"/>
      <c r="AC937" s="103"/>
      <c r="AD937" s="103"/>
      <c r="AE937" s="103"/>
      <c r="AF937" s="103"/>
      <c r="AG937" s="103"/>
    </row>
    <row r="938">
      <c r="A938" s="103"/>
      <c r="B938" s="103"/>
      <c r="C938" s="103"/>
      <c r="D938" s="103"/>
      <c r="E938" s="103"/>
      <c r="F938" s="103"/>
      <c r="G938" s="103"/>
      <c r="H938" s="103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03"/>
      <c r="U938" s="103"/>
      <c r="V938" s="103"/>
      <c r="W938" s="103"/>
      <c r="X938" s="103"/>
      <c r="Y938" s="103"/>
      <c r="Z938" s="103"/>
      <c r="AA938" s="103"/>
      <c r="AB938" s="103"/>
      <c r="AC938" s="103"/>
      <c r="AD938" s="103"/>
      <c r="AE938" s="103"/>
      <c r="AF938" s="103"/>
      <c r="AG938" s="103"/>
    </row>
    <row r="939">
      <c r="A939" s="103"/>
      <c r="B939" s="103"/>
      <c r="C939" s="103"/>
      <c r="D939" s="103"/>
      <c r="E939" s="103"/>
      <c r="F939" s="103"/>
      <c r="G939" s="103"/>
      <c r="H939" s="103"/>
      <c r="I939" s="103"/>
      <c r="J939" s="103"/>
      <c r="K939" s="103"/>
      <c r="L939" s="103"/>
      <c r="M939" s="103"/>
      <c r="N939" s="103"/>
      <c r="O939" s="103"/>
      <c r="P939" s="103"/>
      <c r="Q939" s="103"/>
      <c r="R939" s="103"/>
      <c r="S939" s="103"/>
      <c r="T939" s="103"/>
      <c r="U939" s="103"/>
      <c r="V939" s="103"/>
      <c r="W939" s="103"/>
      <c r="X939" s="103"/>
      <c r="Y939" s="103"/>
      <c r="Z939" s="103"/>
      <c r="AA939" s="103"/>
      <c r="AB939" s="103"/>
      <c r="AC939" s="103"/>
      <c r="AD939" s="103"/>
      <c r="AE939" s="103"/>
      <c r="AF939" s="103"/>
      <c r="AG939" s="103"/>
    </row>
    <row r="940">
      <c r="A940" s="103"/>
      <c r="B940" s="103"/>
      <c r="C940" s="103"/>
      <c r="D940" s="103"/>
      <c r="E940" s="103"/>
      <c r="F940" s="103"/>
      <c r="G940" s="103"/>
      <c r="H940" s="103"/>
      <c r="I940" s="103"/>
      <c r="J940" s="103"/>
      <c r="K940" s="103"/>
      <c r="L940" s="103"/>
      <c r="M940" s="103"/>
      <c r="N940" s="103"/>
      <c r="O940" s="103"/>
      <c r="P940" s="103"/>
      <c r="Q940" s="103"/>
      <c r="R940" s="103"/>
      <c r="S940" s="103"/>
      <c r="T940" s="103"/>
      <c r="U940" s="103"/>
      <c r="V940" s="103"/>
      <c r="W940" s="103"/>
      <c r="X940" s="103"/>
      <c r="Y940" s="103"/>
      <c r="Z940" s="103"/>
      <c r="AA940" s="103"/>
      <c r="AB940" s="103"/>
      <c r="AC940" s="103"/>
      <c r="AD940" s="103"/>
      <c r="AE940" s="103"/>
      <c r="AF940" s="103"/>
      <c r="AG940" s="103"/>
    </row>
    <row r="941">
      <c r="A941" s="103"/>
      <c r="B941" s="103"/>
      <c r="C941" s="103"/>
      <c r="D941" s="103"/>
      <c r="E941" s="103"/>
      <c r="F941" s="103"/>
      <c r="G941" s="103"/>
      <c r="H941" s="103"/>
      <c r="I941" s="103"/>
      <c r="J941" s="103"/>
      <c r="K941" s="103"/>
      <c r="L941" s="103"/>
      <c r="M941" s="103"/>
      <c r="N941" s="103"/>
      <c r="O941" s="103"/>
      <c r="P941" s="103"/>
      <c r="Q941" s="103"/>
      <c r="R941" s="103"/>
      <c r="S941" s="103"/>
      <c r="T941" s="103"/>
      <c r="U941" s="103"/>
      <c r="V941" s="103"/>
      <c r="W941" s="103"/>
      <c r="X941" s="103"/>
      <c r="Y941" s="103"/>
      <c r="Z941" s="103"/>
      <c r="AA941" s="103"/>
      <c r="AB941" s="103"/>
      <c r="AC941" s="103"/>
      <c r="AD941" s="103"/>
      <c r="AE941" s="103"/>
      <c r="AF941" s="103"/>
      <c r="AG941" s="103"/>
    </row>
    <row r="942">
      <c r="A942" s="103"/>
      <c r="B942" s="103"/>
      <c r="C942" s="103"/>
      <c r="D942" s="103"/>
      <c r="E942" s="103"/>
      <c r="F942" s="103"/>
      <c r="G942" s="103"/>
      <c r="H942" s="103"/>
      <c r="I942" s="103"/>
      <c r="J942" s="103"/>
      <c r="K942" s="103"/>
      <c r="L942" s="103"/>
      <c r="M942" s="103"/>
      <c r="N942" s="103"/>
      <c r="O942" s="103"/>
      <c r="P942" s="103"/>
      <c r="Q942" s="103"/>
      <c r="R942" s="103"/>
      <c r="S942" s="103"/>
      <c r="T942" s="103"/>
      <c r="U942" s="103"/>
      <c r="V942" s="103"/>
      <c r="W942" s="103"/>
      <c r="X942" s="103"/>
      <c r="Y942" s="103"/>
      <c r="Z942" s="103"/>
      <c r="AA942" s="103"/>
      <c r="AB942" s="103"/>
      <c r="AC942" s="103"/>
      <c r="AD942" s="103"/>
      <c r="AE942" s="103"/>
      <c r="AF942" s="103"/>
      <c r="AG942" s="103"/>
    </row>
    <row r="943">
      <c r="A943" s="103"/>
      <c r="B943" s="103"/>
      <c r="C943" s="103"/>
      <c r="D943" s="103"/>
      <c r="E943" s="103"/>
      <c r="F943" s="103"/>
      <c r="G943" s="103"/>
      <c r="H943" s="103"/>
      <c r="I943" s="103"/>
      <c r="J943" s="103"/>
      <c r="K943" s="103"/>
      <c r="L943" s="103"/>
      <c r="M943" s="103"/>
      <c r="N943" s="103"/>
      <c r="O943" s="103"/>
      <c r="P943" s="103"/>
      <c r="Q943" s="103"/>
      <c r="R943" s="103"/>
      <c r="S943" s="103"/>
      <c r="T943" s="103"/>
      <c r="U943" s="103"/>
      <c r="V943" s="103"/>
      <c r="W943" s="103"/>
      <c r="X943" s="103"/>
      <c r="Y943" s="103"/>
      <c r="Z943" s="103"/>
      <c r="AA943" s="103"/>
      <c r="AB943" s="103"/>
      <c r="AC943" s="103"/>
      <c r="AD943" s="103"/>
      <c r="AE943" s="103"/>
      <c r="AF943" s="103"/>
      <c r="AG943" s="103"/>
    </row>
    <row r="944">
      <c r="A944" s="103"/>
      <c r="B944" s="103"/>
      <c r="C944" s="103"/>
      <c r="D944" s="103"/>
      <c r="E944" s="103"/>
      <c r="F944" s="103"/>
      <c r="G944" s="103"/>
      <c r="H944" s="103"/>
      <c r="I944" s="103"/>
      <c r="J944" s="103"/>
      <c r="K944" s="103"/>
      <c r="L944" s="103"/>
      <c r="M944" s="103"/>
      <c r="N944" s="103"/>
      <c r="O944" s="103"/>
      <c r="P944" s="103"/>
      <c r="Q944" s="103"/>
      <c r="R944" s="103"/>
      <c r="S944" s="103"/>
      <c r="T944" s="103"/>
      <c r="U944" s="103"/>
      <c r="V944" s="103"/>
      <c r="W944" s="103"/>
      <c r="X944" s="103"/>
      <c r="Y944" s="103"/>
      <c r="Z944" s="103"/>
      <c r="AA944" s="103"/>
      <c r="AB944" s="103"/>
      <c r="AC944" s="103"/>
      <c r="AD944" s="103"/>
      <c r="AE944" s="103"/>
      <c r="AF944" s="103"/>
      <c r="AG944" s="103"/>
    </row>
    <row r="945">
      <c r="A945" s="103"/>
      <c r="B945" s="103"/>
      <c r="C945" s="103"/>
      <c r="D945" s="103"/>
      <c r="E945" s="103"/>
      <c r="F945" s="103"/>
      <c r="G945" s="103"/>
      <c r="H945" s="103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3"/>
      <c r="V945" s="103"/>
      <c r="W945" s="103"/>
      <c r="X945" s="103"/>
      <c r="Y945" s="103"/>
      <c r="Z945" s="103"/>
      <c r="AA945" s="103"/>
      <c r="AB945" s="103"/>
      <c r="AC945" s="103"/>
      <c r="AD945" s="103"/>
      <c r="AE945" s="103"/>
      <c r="AF945" s="103"/>
      <c r="AG945" s="103"/>
    </row>
    <row r="946">
      <c r="A946" s="103"/>
      <c r="B946" s="103"/>
      <c r="C946" s="103"/>
      <c r="D946" s="103"/>
      <c r="E946" s="103"/>
      <c r="F946" s="103"/>
      <c r="G946" s="103"/>
      <c r="H946" s="103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03"/>
      <c r="U946" s="103"/>
      <c r="V946" s="103"/>
      <c r="W946" s="103"/>
      <c r="X946" s="103"/>
      <c r="Y946" s="103"/>
      <c r="Z946" s="103"/>
      <c r="AA946" s="103"/>
      <c r="AB946" s="103"/>
      <c r="AC946" s="103"/>
      <c r="AD946" s="103"/>
      <c r="AE946" s="103"/>
      <c r="AF946" s="103"/>
      <c r="AG946" s="103"/>
    </row>
    <row r="947">
      <c r="A947" s="103"/>
      <c r="B947" s="103"/>
      <c r="C947" s="103"/>
      <c r="D947" s="103"/>
      <c r="E947" s="103"/>
      <c r="F947" s="103"/>
      <c r="G947" s="103"/>
      <c r="H947" s="103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03"/>
      <c r="U947" s="103"/>
      <c r="V947" s="103"/>
      <c r="W947" s="103"/>
      <c r="X947" s="103"/>
      <c r="Y947" s="103"/>
      <c r="Z947" s="103"/>
      <c r="AA947" s="103"/>
      <c r="AB947" s="103"/>
      <c r="AC947" s="103"/>
      <c r="AD947" s="103"/>
      <c r="AE947" s="103"/>
      <c r="AF947" s="103"/>
      <c r="AG947" s="103"/>
    </row>
    <row r="948">
      <c r="A948" s="103"/>
      <c r="B948" s="103"/>
      <c r="C948" s="103"/>
      <c r="D948" s="103"/>
      <c r="E948" s="103"/>
      <c r="F948" s="103"/>
      <c r="G948" s="103"/>
      <c r="H948" s="103"/>
      <c r="I948" s="103"/>
      <c r="J948" s="103"/>
      <c r="K948" s="103"/>
      <c r="L948" s="103"/>
      <c r="M948" s="103"/>
      <c r="N948" s="103"/>
      <c r="O948" s="103"/>
      <c r="P948" s="103"/>
      <c r="Q948" s="103"/>
      <c r="R948" s="103"/>
      <c r="S948" s="103"/>
      <c r="T948" s="103"/>
      <c r="U948" s="103"/>
      <c r="V948" s="103"/>
      <c r="W948" s="103"/>
      <c r="X948" s="103"/>
      <c r="Y948" s="103"/>
      <c r="Z948" s="103"/>
      <c r="AA948" s="103"/>
      <c r="AB948" s="103"/>
      <c r="AC948" s="103"/>
      <c r="AD948" s="103"/>
      <c r="AE948" s="103"/>
      <c r="AF948" s="103"/>
      <c r="AG948" s="103"/>
    </row>
    <row r="949">
      <c r="A949" s="103"/>
      <c r="B949" s="103"/>
      <c r="C949" s="103"/>
      <c r="D949" s="103"/>
      <c r="E949" s="103"/>
      <c r="F949" s="103"/>
      <c r="G949" s="103"/>
      <c r="H949" s="103"/>
      <c r="I949" s="103"/>
      <c r="J949" s="103"/>
      <c r="K949" s="103"/>
      <c r="L949" s="103"/>
      <c r="M949" s="103"/>
      <c r="N949" s="103"/>
      <c r="O949" s="103"/>
      <c r="P949" s="103"/>
      <c r="Q949" s="103"/>
      <c r="R949" s="103"/>
      <c r="S949" s="103"/>
      <c r="T949" s="103"/>
      <c r="U949" s="103"/>
      <c r="V949" s="103"/>
      <c r="W949" s="103"/>
      <c r="X949" s="103"/>
      <c r="Y949" s="103"/>
      <c r="Z949" s="103"/>
      <c r="AA949" s="103"/>
      <c r="AB949" s="103"/>
      <c r="AC949" s="103"/>
      <c r="AD949" s="103"/>
      <c r="AE949" s="103"/>
      <c r="AF949" s="103"/>
      <c r="AG949" s="103"/>
    </row>
    <row r="950">
      <c r="A950" s="103"/>
      <c r="B950" s="103"/>
      <c r="C950" s="103"/>
      <c r="D950" s="103"/>
      <c r="E950" s="103"/>
      <c r="F950" s="103"/>
      <c r="G950" s="103"/>
      <c r="H950" s="103"/>
      <c r="I950" s="103"/>
      <c r="J950" s="103"/>
      <c r="K950" s="103"/>
      <c r="L950" s="103"/>
      <c r="M950" s="103"/>
      <c r="N950" s="103"/>
      <c r="O950" s="103"/>
      <c r="P950" s="103"/>
      <c r="Q950" s="103"/>
      <c r="R950" s="103"/>
      <c r="S950" s="103"/>
      <c r="T950" s="103"/>
      <c r="U950" s="103"/>
      <c r="V950" s="103"/>
      <c r="W950" s="103"/>
      <c r="X950" s="103"/>
      <c r="Y950" s="103"/>
      <c r="Z950" s="103"/>
      <c r="AA950" s="103"/>
      <c r="AB950" s="103"/>
      <c r="AC950" s="103"/>
      <c r="AD950" s="103"/>
      <c r="AE950" s="103"/>
      <c r="AF950" s="103"/>
      <c r="AG950" s="103"/>
    </row>
    <row r="951">
      <c r="A951" s="103"/>
      <c r="B951" s="103"/>
      <c r="C951" s="103"/>
      <c r="D951" s="103"/>
      <c r="E951" s="103"/>
      <c r="F951" s="103"/>
      <c r="G951" s="103"/>
      <c r="H951" s="103"/>
      <c r="I951" s="103"/>
      <c r="J951" s="103"/>
      <c r="K951" s="103"/>
      <c r="L951" s="103"/>
      <c r="M951" s="103"/>
      <c r="N951" s="103"/>
      <c r="O951" s="103"/>
      <c r="P951" s="103"/>
      <c r="Q951" s="103"/>
      <c r="R951" s="103"/>
      <c r="S951" s="103"/>
      <c r="T951" s="103"/>
      <c r="U951" s="103"/>
      <c r="V951" s="103"/>
      <c r="W951" s="103"/>
      <c r="X951" s="103"/>
      <c r="Y951" s="103"/>
      <c r="Z951" s="103"/>
      <c r="AA951" s="103"/>
      <c r="AB951" s="103"/>
      <c r="AC951" s="103"/>
      <c r="AD951" s="103"/>
      <c r="AE951" s="103"/>
      <c r="AF951" s="103"/>
      <c r="AG951" s="103"/>
    </row>
    <row r="952">
      <c r="A952" s="103"/>
      <c r="B952" s="103"/>
      <c r="C952" s="103"/>
      <c r="D952" s="103"/>
      <c r="E952" s="103"/>
      <c r="F952" s="103"/>
      <c r="G952" s="103"/>
      <c r="H952" s="103"/>
      <c r="I952" s="103"/>
      <c r="J952" s="103"/>
      <c r="K952" s="103"/>
      <c r="L952" s="103"/>
      <c r="M952" s="103"/>
      <c r="N952" s="103"/>
      <c r="O952" s="103"/>
      <c r="P952" s="103"/>
      <c r="Q952" s="103"/>
      <c r="R952" s="103"/>
      <c r="S952" s="103"/>
      <c r="T952" s="103"/>
      <c r="U952" s="103"/>
      <c r="V952" s="103"/>
      <c r="W952" s="103"/>
      <c r="X952" s="103"/>
      <c r="Y952" s="103"/>
      <c r="Z952" s="103"/>
      <c r="AA952" s="103"/>
      <c r="AB952" s="103"/>
      <c r="AC952" s="103"/>
      <c r="AD952" s="103"/>
      <c r="AE952" s="103"/>
      <c r="AF952" s="103"/>
      <c r="AG952" s="103"/>
    </row>
    <row r="953">
      <c r="A953" s="103"/>
      <c r="B953" s="103"/>
      <c r="C953" s="103"/>
      <c r="D953" s="103"/>
      <c r="E953" s="103"/>
      <c r="F953" s="103"/>
      <c r="G953" s="103"/>
      <c r="H953" s="103"/>
      <c r="I953" s="103"/>
      <c r="J953" s="103"/>
      <c r="K953" s="103"/>
      <c r="L953" s="103"/>
      <c r="M953" s="103"/>
      <c r="N953" s="103"/>
      <c r="O953" s="103"/>
      <c r="P953" s="103"/>
      <c r="Q953" s="103"/>
      <c r="R953" s="103"/>
      <c r="S953" s="103"/>
      <c r="T953" s="103"/>
      <c r="U953" s="103"/>
      <c r="V953" s="103"/>
      <c r="W953" s="103"/>
      <c r="X953" s="103"/>
      <c r="Y953" s="103"/>
      <c r="Z953" s="103"/>
      <c r="AA953" s="103"/>
      <c r="AB953" s="103"/>
      <c r="AC953" s="103"/>
      <c r="AD953" s="103"/>
      <c r="AE953" s="103"/>
      <c r="AF953" s="103"/>
      <c r="AG953" s="103"/>
    </row>
    <row r="954">
      <c r="A954" s="103"/>
      <c r="B954" s="103"/>
      <c r="C954" s="103"/>
      <c r="D954" s="103"/>
      <c r="E954" s="103"/>
      <c r="F954" s="103"/>
      <c r="G954" s="103"/>
      <c r="H954" s="103"/>
      <c r="I954" s="103"/>
      <c r="J954" s="103"/>
      <c r="K954" s="103"/>
      <c r="L954" s="103"/>
      <c r="M954" s="103"/>
      <c r="N954" s="103"/>
      <c r="O954" s="103"/>
      <c r="P954" s="103"/>
      <c r="Q954" s="103"/>
      <c r="R954" s="103"/>
      <c r="S954" s="103"/>
      <c r="T954" s="103"/>
      <c r="U954" s="103"/>
      <c r="V954" s="103"/>
      <c r="W954" s="103"/>
      <c r="X954" s="103"/>
      <c r="Y954" s="103"/>
      <c r="Z954" s="103"/>
      <c r="AA954" s="103"/>
      <c r="AB954" s="103"/>
      <c r="AC954" s="103"/>
      <c r="AD954" s="103"/>
      <c r="AE954" s="103"/>
      <c r="AF954" s="103"/>
      <c r="AG954" s="103"/>
    </row>
    <row r="955">
      <c r="A955" s="103"/>
      <c r="B955" s="103"/>
      <c r="C955" s="103"/>
      <c r="D955" s="103"/>
      <c r="E955" s="103"/>
      <c r="F955" s="103"/>
      <c r="G955" s="103"/>
      <c r="H955" s="103"/>
      <c r="I955" s="103"/>
      <c r="J955" s="103"/>
      <c r="K955" s="103"/>
      <c r="L955" s="103"/>
      <c r="M955" s="103"/>
      <c r="N955" s="103"/>
      <c r="O955" s="103"/>
      <c r="P955" s="103"/>
      <c r="Q955" s="103"/>
      <c r="R955" s="103"/>
      <c r="S955" s="103"/>
      <c r="T955" s="103"/>
      <c r="U955" s="103"/>
      <c r="V955" s="103"/>
      <c r="W955" s="103"/>
      <c r="X955" s="103"/>
      <c r="Y955" s="103"/>
      <c r="Z955" s="103"/>
      <c r="AA955" s="103"/>
      <c r="AB955" s="103"/>
      <c r="AC955" s="103"/>
      <c r="AD955" s="103"/>
      <c r="AE955" s="103"/>
      <c r="AF955" s="103"/>
      <c r="AG955" s="103"/>
    </row>
    <row r="956">
      <c r="A956" s="103"/>
      <c r="B956" s="103"/>
      <c r="C956" s="103"/>
      <c r="D956" s="103"/>
      <c r="E956" s="103"/>
      <c r="F956" s="103"/>
      <c r="G956" s="103"/>
      <c r="H956" s="103"/>
      <c r="I956" s="103"/>
      <c r="J956" s="103"/>
      <c r="K956" s="103"/>
      <c r="L956" s="103"/>
      <c r="M956" s="103"/>
      <c r="N956" s="103"/>
      <c r="O956" s="103"/>
      <c r="P956" s="103"/>
      <c r="Q956" s="103"/>
      <c r="R956" s="103"/>
      <c r="S956" s="103"/>
      <c r="T956" s="103"/>
      <c r="U956" s="103"/>
      <c r="V956" s="103"/>
      <c r="W956" s="103"/>
      <c r="X956" s="103"/>
      <c r="Y956" s="103"/>
      <c r="Z956" s="103"/>
      <c r="AA956" s="103"/>
      <c r="AB956" s="103"/>
      <c r="AC956" s="103"/>
      <c r="AD956" s="103"/>
      <c r="AE956" s="103"/>
      <c r="AF956" s="103"/>
      <c r="AG956" s="103"/>
    </row>
    <row r="957">
      <c r="A957" s="103"/>
      <c r="B957" s="103"/>
      <c r="C957" s="103"/>
      <c r="D957" s="103"/>
      <c r="E957" s="103"/>
      <c r="F957" s="103"/>
      <c r="G957" s="103"/>
      <c r="H957" s="103"/>
      <c r="I957" s="103"/>
      <c r="J957" s="103"/>
      <c r="K957" s="103"/>
      <c r="L957" s="103"/>
      <c r="M957" s="103"/>
      <c r="N957" s="103"/>
      <c r="O957" s="103"/>
      <c r="P957" s="103"/>
      <c r="Q957" s="103"/>
      <c r="R957" s="103"/>
      <c r="S957" s="103"/>
      <c r="T957" s="103"/>
      <c r="U957" s="103"/>
      <c r="V957" s="103"/>
      <c r="W957" s="103"/>
      <c r="X957" s="103"/>
      <c r="Y957" s="103"/>
      <c r="Z957" s="103"/>
      <c r="AA957" s="103"/>
      <c r="AB957" s="103"/>
      <c r="AC957" s="103"/>
      <c r="AD957" s="103"/>
      <c r="AE957" s="103"/>
      <c r="AF957" s="103"/>
      <c r="AG957" s="103"/>
    </row>
    <row r="958">
      <c r="A958" s="103"/>
      <c r="B958" s="103"/>
      <c r="C958" s="103"/>
      <c r="D958" s="103"/>
      <c r="E958" s="103"/>
      <c r="F958" s="103"/>
      <c r="G958" s="103"/>
      <c r="H958" s="103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03"/>
      <c r="U958" s="103"/>
      <c r="V958" s="103"/>
      <c r="W958" s="103"/>
      <c r="X958" s="103"/>
      <c r="Y958" s="103"/>
      <c r="Z958" s="103"/>
      <c r="AA958" s="103"/>
      <c r="AB958" s="103"/>
      <c r="AC958" s="103"/>
      <c r="AD958" s="103"/>
      <c r="AE958" s="103"/>
      <c r="AF958" s="103"/>
      <c r="AG958" s="103"/>
    </row>
    <row r="959">
      <c r="A959" s="103"/>
      <c r="B959" s="103"/>
      <c r="C959" s="103"/>
      <c r="D959" s="103"/>
      <c r="E959" s="103"/>
      <c r="F959" s="103"/>
      <c r="G959" s="103"/>
      <c r="H959" s="103"/>
      <c r="I959" s="103"/>
      <c r="J959" s="103"/>
      <c r="K959" s="103"/>
      <c r="L959" s="103"/>
      <c r="M959" s="103"/>
      <c r="N959" s="103"/>
      <c r="O959" s="103"/>
      <c r="P959" s="103"/>
      <c r="Q959" s="103"/>
      <c r="R959" s="103"/>
      <c r="S959" s="103"/>
      <c r="T959" s="103"/>
      <c r="U959" s="103"/>
      <c r="V959" s="103"/>
      <c r="W959" s="103"/>
      <c r="X959" s="103"/>
      <c r="Y959" s="103"/>
      <c r="Z959" s="103"/>
      <c r="AA959" s="103"/>
      <c r="AB959" s="103"/>
      <c r="AC959" s="103"/>
      <c r="AD959" s="103"/>
      <c r="AE959" s="103"/>
      <c r="AF959" s="103"/>
      <c r="AG959" s="103"/>
    </row>
    <row r="960">
      <c r="A960" s="103"/>
      <c r="B960" s="103"/>
      <c r="C960" s="103"/>
      <c r="D960" s="103"/>
      <c r="E960" s="103"/>
      <c r="F960" s="103"/>
      <c r="G960" s="103"/>
      <c r="H960" s="103"/>
      <c r="I960" s="103"/>
      <c r="J960" s="103"/>
      <c r="K960" s="103"/>
      <c r="L960" s="103"/>
      <c r="M960" s="103"/>
      <c r="N960" s="103"/>
      <c r="O960" s="103"/>
      <c r="P960" s="103"/>
      <c r="Q960" s="103"/>
      <c r="R960" s="103"/>
      <c r="S960" s="103"/>
      <c r="T960" s="103"/>
      <c r="U960" s="103"/>
      <c r="V960" s="103"/>
      <c r="W960" s="103"/>
      <c r="X960" s="103"/>
      <c r="Y960" s="103"/>
      <c r="Z960" s="103"/>
      <c r="AA960" s="103"/>
      <c r="AB960" s="103"/>
      <c r="AC960" s="103"/>
      <c r="AD960" s="103"/>
      <c r="AE960" s="103"/>
      <c r="AF960" s="103"/>
      <c r="AG960" s="103"/>
    </row>
    <row r="961">
      <c r="A961" s="103"/>
      <c r="B961" s="103"/>
      <c r="C961" s="103"/>
      <c r="D961" s="103"/>
      <c r="E961" s="103"/>
      <c r="F961" s="103"/>
      <c r="G961" s="103"/>
      <c r="H961" s="103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03"/>
      <c r="U961" s="103"/>
      <c r="V961" s="103"/>
      <c r="W961" s="103"/>
      <c r="X961" s="103"/>
      <c r="Y961" s="103"/>
      <c r="Z961" s="103"/>
      <c r="AA961" s="103"/>
      <c r="AB961" s="103"/>
      <c r="AC961" s="103"/>
      <c r="AD961" s="103"/>
      <c r="AE961" s="103"/>
      <c r="AF961" s="103"/>
      <c r="AG961" s="103"/>
    </row>
    <row r="962">
      <c r="A962" s="103"/>
      <c r="B962" s="103"/>
      <c r="C962" s="103"/>
      <c r="D962" s="103"/>
      <c r="E962" s="103"/>
      <c r="F962" s="103"/>
      <c r="G962" s="103"/>
      <c r="H962" s="103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03"/>
      <c r="U962" s="103"/>
      <c r="V962" s="103"/>
      <c r="W962" s="103"/>
      <c r="X962" s="103"/>
      <c r="Y962" s="103"/>
      <c r="Z962" s="103"/>
      <c r="AA962" s="103"/>
      <c r="AB962" s="103"/>
      <c r="AC962" s="103"/>
      <c r="AD962" s="103"/>
      <c r="AE962" s="103"/>
      <c r="AF962" s="103"/>
      <c r="AG962" s="103"/>
    </row>
    <row r="963">
      <c r="A963" s="103"/>
      <c r="B963" s="103"/>
      <c r="C963" s="103"/>
      <c r="D963" s="103"/>
      <c r="E963" s="103"/>
      <c r="F963" s="103"/>
      <c r="G963" s="103"/>
      <c r="H963" s="103"/>
      <c r="I963" s="103"/>
      <c r="J963" s="103"/>
      <c r="K963" s="103"/>
      <c r="L963" s="103"/>
      <c r="M963" s="103"/>
      <c r="N963" s="103"/>
      <c r="O963" s="103"/>
      <c r="P963" s="103"/>
      <c r="Q963" s="103"/>
      <c r="R963" s="103"/>
      <c r="S963" s="103"/>
      <c r="T963" s="103"/>
      <c r="U963" s="103"/>
      <c r="V963" s="103"/>
      <c r="W963" s="103"/>
      <c r="X963" s="103"/>
      <c r="Y963" s="103"/>
      <c r="Z963" s="103"/>
      <c r="AA963" s="103"/>
      <c r="AB963" s="103"/>
      <c r="AC963" s="103"/>
      <c r="AD963" s="103"/>
      <c r="AE963" s="103"/>
      <c r="AF963" s="103"/>
      <c r="AG963" s="103"/>
    </row>
    <row r="964">
      <c r="A964" s="103"/>
      <c r="B964" s="103"/>
      <c r="C964" s="103"/>
      <c r="D964" s="103"/>
      <c r="E964" s="103"/>
      <c r="F964" s="103"/>
      <c r="G964" s="103"/>
      <c r="H964" s="103"/>
      <c r="I964" s="103"/>
      <c r="J964" s="103"/>
      <c r="K964" s="103"/>
      <c r="L964" s="103"/>
      <c r="M964" s="103"/>
      <c r="N964" s="103"/>
      <c r="O964" s="103"/>
      <c r="P964" s="103"/>
      <c r="Q964" s="103"/>
      <c r="R964" s="103"/>
      <c r="S964" s="103"/>
      <c r="T964" s="103"/>
      <c r="U964" s="103"/>
      <c r="V964" s="103"/>
      <c r="W964" s="103"/>
      <c r="X964" s="103"/>
      <c r="Y964" s="103"/>
      <c r="Z964" s="103"/>
      <c r="AA964" s="103"/>
      <c r="AB964" s="103"/>
      <c r="AC964" s="103"/>
      <c r="AD964" s="103"/>
      <c r="AE964" s="103"/>
      <c r="AF964" s="103"/>
      <c r="AG964" s="103"/>
    </row>
    <row r="965">
      <c r="A965" s="103"/>
      <c r="B965" s="103"/>
      <c r="C965" s="103"/>
      <c r="D965" s="103"/>
      <c r="E965" s="103"/>
      <c r="F965" s="103"/>
      <c r="G965" s="103"/>
      <c r="H965" s="103"/>
      <c r="I965" s="103"/>
      <c r="J965" s="103"/>
      <c r="K965" s="103"/>
      <c r="L965" s="103"/>
      <c r="M965" s="103"/>
      <c r="N965" s="103"/>
      <c r="O965" s="103"/>
      <c r="P965" s="103"/>
      <c r="Q965" s="103"/>
      <c r="R965" s="103"/>
      <c r="S965" s="103"/>
      <c r="T965" s="103"/>
      <c r="U965" s="103"/>
      <c r="V965" s="103"/>
      <c r="W965" s="103"/>
      <c r="X965" s="103"/>
      <c r="Y965" s="103"/>
      <c r="Z965" s="103"/>
      <c r="AA965" s="103"/>
      <c r="AB965" s="103"/>
      <c r="AC965" s="103"/>
      <c r="AD965" s="103"/>
      <c r="AE965" s="103"/>
      <c r="AF965" s="103"/>
      <c r="AG965" s="103"/>
    </row>
    <row r="966">
      <c r="A966" s="103"/>
      <c r="B966" s="103"/>
      <c r="C966" s="103"/>
      <c r="D966" s="103"/>
      <c r="E966" s="103"/>
      <c r="F966" s="103"/>
      <c r="G966" s="103"/>
      <c r="H966" s="103"/>
      <c r="I966" s="103"/>
      <c r="J966" s="103"/>
      <c r="K966" s="103"/>
      <c r="L966" s="103"/>
      <c r="M966" s="103"/>
      <c r="N966" s="103"/>
      <c r="O966" s="103"/>
      <c r="P966" s="103"/>
      <c r="Q966" s="103"/>
      <c r="R966" s="103"/>
      <c r="S966" s="103"/>
      <c r="T966" s="103"/>
      <c r="U966" s="103"/>
      <c r="V966" s="103"/>
      <c r="W966" s="103"/>
      <c r="X966" s="103"/>
      <c r="Y966" s="103"/>
      <c r="Z966" s="103"/>
      <c r="AA966" s="103"/>
      <c r="AB966" s="103"/>
      <c r="AC966" s="103"/>
      <c r="AD966" s="103"/>
      <c r="AE966" s="103"/>
      <c r="AF966" s="103"/>
      <c r="AG966" s="103"/>
    </row>
    <row r="967">
      <c r="A967" s="103"/>
      <c r="B967" s="103"/>
      <c r="C967" s="103"/>
      <c r="D967" s="103"/>
      <c r="E967" s="103"/>
      <c r="F967" s="103"/>
      <c r="G967" s="103"/>
      <c r="H967" s="103"/>
      <c r="I967" s="103"/>
      <c r="J967" s="103"/>
      <c r="K967" s="103"/>
      <c r="L967" s="103"/>
      <c r="M967" s="103"/>
      <c r="N967" s="103"/>
      <c r="O967" s="103"/>
      <c r="P967" s="103"/>
      <c r="Q967" s="103"/>
      <c r="R967" s="103"/>
      <c r="S967" s="103"/>
      <c r="T967" s="103"/>
      <c r="U967" s="103"/>
      <c r="V967" s="103"/>
      <c r="W967" s="103"/>
      <c r="X967" s="103"/>
      <c r="Y967" s="103"/>
      <c r="Z967" s="103"/>
      <c r="AA967" s="103"/>
      <c r="AB967" s="103"/>
      <c r="AC967" s="103"/>
      <c r="AD967" s="103"/>
      <c r="AE967" s="103"/>
      <c r="AF967" s="103"/>
      <c r="AG967" s="103"/>
    </row>
    <row r="968">
      <c r="A968" s="103"/>
      <c r="B968" s="103"/>
      <c r="C968" s="103"/>
      <c r="D968" s="103"/>
      <c r="E968" s="103"/>
      <c r="F968" s="103"/>
      <c r="G968" s="103"/>
      <c r="H968" s="103"/>
      <c r="I968" s="103"/>
      <c r="J968" s="103"/>
      <c r="K968" s="103"/>
      <c r="L968" s="103"/>
      <c r="M968" s="103"/>
      <c r="N968" s="103"/>
      <c r="O968" s="103"/>
      <c r="P968" s="103"/>
      <c r="Q968" s="103"/>
      <c r="R968" s="103"/>
      <c r="S968" s="103"/>
      <c r="T968" s="103"/>
      <c r="U968" s="103"/>
      <c r="V968" s="103"/>
      <c r="W968" s="103"/>
      <c r="X968" s="103"/>
      <c r="Y968" s="103"/>
      <c r="Z968" s="103"/>
      <c r="AA968" s="103"/>
      <c r="AB968" s="103"/>
      <c r="AC968" s="103"/>
      <c r="AD968" s="103"/>
      <c r="AE968" s="103"/>
      <c r="AF968" s="103"/>
      <c r="AG968" s="103"/>
    </row>
    <row r="969">
      <c r="A969" s="103"/>
      <c r="B969" s="103"/>
      <c r="C969" s="103"/>
      <c r="D969" s="103"/>
      <c r="E969" s="103"/>
      <c r="F969" s="103"/>
      <c r="G969" s="103"/>
      <c r="H969" s="103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03"/>
      <c r="U969" s="103"/>
      <c r="V969" s="103"/>
      <c r="W969" s="103"/>
      <c r="X969" s="103"/>
      <c r="Y969" s="103"/>
      <c r="Z969" s="103"/>
      <c r="AA969" s="103"/>
      <c r="AB969" s="103"/>
      <c r="AC969" s="103"/>
      <c r="AD969" s="103"/>
      <c r="AE969" s="103"/>
      <c r="AF969" s="103"/>
      <c r="AG969" s="103"/>
    </row>
    <row r="970">
      <c r="A970" s="103"/>
      <c r="B970" s="103"/>
      <c r="C970" s="103"/>
      <c r="D970" s="103"/>
      <c r="E970" s="103"/>
      <c r="F970" s="103"/>
      <c r="G970" s="103"/>
      <c r="H970" s="103"/>
      <c r="I970" s="103"/>
      <c r="J970" s="103"/>
      <c r="K970" s="103"/>
      <c r="L970" s="103"/>
      <c r="M970" s="103"/>
      <c r="N970" s="103"/>
      <c r="O970" s="103"/>
      <c r="P970" s="103"/>
      <c r="Q970" s="103"/>
      <c r="R970" s="103"/>
      <c r="S970" s="103"/>
      <c r="T970" s="103"/>
      <c r="U970" s="103"/>
      <c r="V970" s="103"/>
      <c r="W970" s="103"/>
      <c r="X970" s="103"/>
      <c r="Y970" s="103"/>
      <c r="Z970" s="103"/>
      <c r="AA970" s="103"/>
      <c r="AB970" s="103"/>
      <c r="AC970" s="103"/>
      <c r="AD970" s="103"/>
      <c r="AE970" s="103"/>
      <c r="AF970" s="103"/>
      <c r="AG970" s="103"/>
    </row>
    <row r="971">
      <c r="A971" s="103"/>
      <c r="B971" s="103"/>
      <c r="C971" s="103"/>
      <c r="D971" s="103"/>
      <c r="E971" s="103"/>
      <c r="F971" s="103"/>
      <c r="G971" s="103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3"/>
      <c r="V971" s="103"/>
      <c r="W971" s="103"/>
      <c r="X971" s="103"/>
      <c r="Y971" s="103"/>
      <c r="Z971" s="103"/>
      <c r="AA971" s="103"/>
      <c r="AB971" s="103"/>
      <c r="AC971" s="103"/>
      <c r="AD971" s="103"/>
      <c r="AE971" s="103"/>
      <c r="AF971" s="103"/>
      <c r="AG971" s="103"/>
    </row>
    <row r="972">
      <c r="A972" s="103"/>
      <c r="B972" s="103"/>
      <c r="C972" s="103"/>
      <c r="D972" s="103"/>
      <c r="E972" s="103"/>
      <c r="F972" s="103"/>
      <c r="G972" s="103"/>
      <c r="H972" s="103"/>
      <c r="I972" s="103"/>
      <c r="J972" s="103"/>
      <c r="K972" s="103"/>
      <c r="L972" s="103"/>
      <c r="M972" s="103"/>
      <c r="N972" s="103"/>
      <c r="O972" s="103"/>
      <c r="P972" s="103"/>
      <c r="Q972" s="103"/>
      <c r="R972" s="103"/>
      <c r="S972" s="103"/>
      <c r="T972" s="103"/>
      <c r="U972" s="103"/>
      <c r="V972" s="103"/>
      <c r="W972" s="103"/>
      <c r="X972" s="103"/>
      <c r="Y972" s="103"/>
      <c r="Z972" s="103"/>
      <c r="AA972" s="103"/>
      <c r="AB972" s="103"/>
      <c r="AC972" s="103"/>
      <c r="AD972" s="103"/>
      <c r="AE972" s="103"/>
      <c r="AF972" s="103"/>
      <c r="AG972" s="103"/>
    </row>
    <row r="973">
      <c r="A973" s="103"/>
      <c r="B973" s="103"/>
      <c r="C973" s="103"/>
      <c r="D973" s="103"/>
      <c r="E973" s="103"/>
      <c r="F973" s="103"/>
      <c r="G973" s="103"/>
      <c r="H973" s="103"/>
      <c r="I973" s="103"/>
      <c r="J973" s="103"/>
      <c r="K973" s="103"/>
      <c r="L973" s="103"/>
      <c r="M973" s="103"/>
      <c r="N973" s="103"/>
      <c r="O973" s="103"/>
      <c r="P973" s="103"/>
      <c r="Q973" s="103"/>
      <c r="R973" s="103"/>
      <c r="S973" s="103"/>
      <c r="T973" s="103"/>
      <c r="U973" s="103"/>
      <c r="V973" s="103"/>
      <c r="W973" s="103"/>
      <c r="X973" s="103"/>
      <c r="Y973" s="103"/>
      <c r="Z973" s="103"/>
      <c r="AA973" s="103"/>
      <c r="AB973" s="103"/>
      <c r="AC973" s="103"/>
      <c r="AD973" s="103"/>
      <c r="AE973" s="103"/>
      <c r="AF973" s="103"/>
      <c r="AG973" s="103"/>
    </row>
    <row r="974">
      <c r="A974" s="103"/>
      <c r="B974" s="103"/>
      <c r="C974" s="103"/>
      <c r="D974" s="103"/>
      <c r="E974" s="103"/>
      <c r="F974" s="103"/>
      <c r="G974" s="103"/>
      <c r="H974" s="103"/>
      <c r="I974" s="103"/>
      <c r="J974" s="103"/>
      <c r="K974" s="103"/>
      <c r="L974" s="103"/>
      <c r="M974" s="103"/>
      <c r="N974" s="103"/>
      <c r="O974" s="103"/>
      <c r="P974" s="103"/>
      <c r="Q974" s="103"/>
      <c r="R974" s="103"/>
      <c r="S974" s="103"/>
      <c r="T974" s="103"/>
      <c r="U974" s="103"/>
      <c r="V974" s="103"/>
      <c r="W974" s="103"/>
      <c r="X974" s="103"/>
      <c r="Y974" s="103"/>
      <c r="Z974" s="103"/>
      <c r="AA974" s="103"/>
      <c r="AB974" s="103"/>
      <c r="AC974" s="103"/>
      <c r="AD974" s="103"/>
      <c r="AE974" s="103"/>
      <c r="AF974" s="103"/>
      <c r="AG974" s="103"/>
    </row>
    <row r="975">
      <c r="A975" s="103"/>
      <c r="B975" s="103"/>
      <c r="C975" s="103"/>
      <c r="D975" s="103"/>
      <c r="E975" s="103"/>
      <c r="F975" s="103"/>
      <c r="G975" s="103"/>
      <c r="H975" s="103"/>
      <c r="I975" s="103"/>
      <c r="J975" s="103"/>
      <c r="K975" s="103"/>
      <c r="L975" s="103"/>
      <c r="M975" s="103"/>
      <c r="N975" s="103"/>
      <c r="O975" s="103"/>
      <c r="P975" s="103"/>
      <c r="Q975" s="103"/>
      <c r="R975" s="103"/>
      <c r="S975" s="103"/>
      <c r="T975" s="103"/>
      <c r="U975" s="103"/>
      <c r="V975" s="103"/>
      <c r="W975" s="103"/>
      <c r="X975" s="103"/>
      <c r="Y975" s="103"/>
      <c r="Z975" s="103"/>
      <c r="AA975" s="103"/>
      <c r="AB975" s="103"/>
      <c r="AC975" s="103"/>
      <c r="AD975" s="103"/>
      <c r="AE975" s="103"/>
      <c r="AF975" s="103"/>
      <c r="AG975" s="103"/>
    </row>
    <row r="976">
      <c r="A976" s="103"/>
      <c r="B976" s="103"/>
      <c r="C976" s="103"/>
      <c r="D976" s="103"/>
      <c r="E976" s="103"/>
      <c r="F976" s="103"/>
      <c r="G976" s="103"/>
      <c r="H976" s="103"/>
      <c r="I976" s="103"/>
      <c r="J976" s="103"/>
      <c r="K976" s="103"/>
      <c r="L976" s="103"/>
      <c r="M976" s="103"/>
      <c r="N976" s="103"/>
      <c r="O976" s="103"/>
      <c r="P976" s="103"/>
      <c r="Q976" s="103"/>
      <c r="R976" s="103"/>
      <c r="S976" s="103"/>
      <c r="T976" s="103"/>
      <c r="U976" s="103"/>
      <c r="V976" s="103"/>
      <c r="W976" s="103"/>
      <c r="X976" s="103"/>
      <c r="Y976" s="103"/>
      <c r="Z976" s="103"/>
      <c r="AA976" s="103"/>
      <c r="AB976" s="103"/>
      <c r="AC976" s="103"/>
      <c r="AD976" s="103"/>
      <c r="AE976" s="103"/>
      <c r="AF976" s="103"/>
      <c r="AG976" s="103"/>
    </row>
    <row r="977">
      <c r="A977" s="103"/>
      <c r="B977" s="103"/>
      <c r="C977" s="103"/>
      <c r="D977" s="103"/>
      <c r="E977" s="103"/>
      <c r="F977" s="103"/>
      <c r="G977" s="103"/>
      <c r="H977" s="103"/>
      <c r="I977" s="103"/>
      <c r="J977" s="103"/>
      <c r="K977" s="103"/>
      <c r="L977" s="103"/>
      <c r="M977" s="103"/>
      <c r="N977" s="103"/>
      <c r="O977" s="103"/>
      <c r="P977" s="103"/>
      <c r="Q977" s="103"/>
      <c r="R977" s="103"/>
      <c r="S977" s="103"/>
      <c r="T977" s="103"/>
      <c r="U977" s="103"/>
      <c r="V977" s="103"/>
      <c r="W977" s="103"/>
      <c r="X977" s="103"/>
      <c r="Y977" s="103"/>
      <c r="Z977" s="103"/>
      <c r="AA977" s="103"/>
      <c r="AB977" s="103"/>
      <c r="AC977" s="103"/>
      <c r="AD977" s="103"/>
      <c r="AE977" s="103"/>
      <c r="AF977" s="103"/>
      <c r="AG977" s="103"/>
    </row>
    <row r="978">
      <c r="A978" s="103"/>
      <c r="B978" s="103"/>
      <c r="C978" s="103"/>
      <c r="D978" s="103"/>
      <c r="E978" s="103"/>
      <c r="F978" s="103"/>
      <c r="G978" s="103"/>
      <c r="H978" s="103"/>
      <c r="I978" s="103"/>
      <c r="J978" s="103"/>
      <c r="K978" s="103"/>
      <c r="L978" s="103"/>
      <c r="M978" s="103"/>
      <c r="N978" s="103"/>
      <c r="O978" s="103"/>
      <c r="P978" s="103"/>
      <c r="Q978" s="103"/>
      <c r="R978" s="103"/>
      <c r="S978" s="103"/>
      <c r="T978" s="103"/>
      <c r="U978" s="103"/>
      <c r="V978" s="103"/>
      <c r="W978" s="103"/>
      <c r="X978" s="103"/>
      <c r="Y978" s="103"/>
      <c r="Z978" s="103"/>
      <c r="AA978" s="103"/>
      <c r="AB978" s="103"/>
      <c r="AC978" s="103"/>
      <c r="AD978" s="103"/>
      <c r="AE978" s="103"/>
      <c r="AF978" s="103"/>
      <c r="AG978" s="103"/>
    </row>
    <row r="979">
      <c r="A979" s="103"/>
      <c r="B979" s="103"/>
      <c r="C979" s="103"/>
      <c r="D979" s="103"/>
      <c r="E979" s="103"/>
      <c r="F979" s="103"/>
      <c r="G979" s="103"/>
      <c r="H979" s="103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  <c r="S979" s="103"/>
      <c r="T979" s="103"/>
      <c r="U979" s="103"/>
      <c r="V979" s="103"/>
      <c r="W979" s="103"/>
      <c r="X979" s="103"/>
      <c r="Y979" s="103"/>
      <c r="Z979" s="103"/>
      <c r="AA979" s="103"/>
      <c r="AB979" s="103"/>
      <c r="AC979" s="103"/>
      <c r="AD979" s="103"/>
      <c r="AE979" s="103"/>
      <c r="AF979" s="103"/>
      <c r="AG979" s="103"/>
    </row>
    <row r="980">
      <c r="A980" s="103"/>
      <c r="B980" s="103"/>
      <c r="C980" s="103"/>
      <c r="D980" s="103"/>
      <c r="E980" s="103"/>
      <c r="F980" s="103"/>
      <c r="G980" s="103"/>
      <c r="H980" s="103"/>
      <c r="I980" s="103"/>
      <c r="J980" s="103"/>
      <c r="K980" s="103"/>
      <c r="L980" s="103"/>
      <c r="M980" s="103"/>
      <c r="N980" s="103"/>
      <c r="O980" s="103"/>
      <c r="P980" s="103"/>
      <c r="Q980" s="103"/>
      <c r="R980" s="103"/>
      <c r="S980" s="103"/>
      <c r="T980" s="103"/>
      <c r="U980" s="103"/>
      <c r="V980" s="103"/>
      <c r="W980" s="103"/>
      <c r="X980" s="103"/>
      <c r="Y980" s="103"/>
      <c r="Z980" s="103"/>
      <c r="AA980" s="103"/>
      <c r="AB980" s="103"/>
      <c r="AC980" s="103"/>
      <c r="AD980" s="103"/>
      <c r="AE980" s="103"/>
      <c r="AF980" s="103"/>
      <c r="AG980" s="103"/>
    </row>
    <row r="981">
      <c r="A981" s="103"/>
      <c r="B981" s="103"/>
      <c r="C981" s="103"/>
      <c r="D981" s="103"/>
      <c r="E981" s="103"/>
      <c r="F981" s="103"/>
      <c r="G981" s="103"/>
      <c r="H981" s="103"/>
      <c r="I981" s="103"/>
      <c r="J981" s="103"/>
      <c r="K981" s="103"/>
      <c r="L981" s="103"/>
      <c r="M981" s="103"/>
      <c r="N981" s="103"/>
      <c r="O981" s="103"/>
      <c r="P981" s="103"/>
      <c r="Q981" s="103"/>
      <c r="R981" s="103"/>
      <c r="S981" s="103"/>
      <c r="T981" s="103"/>
      <c r="U981" s="103"/>
      <c r="V981" s="103"/>
      <c r="W981" s="103"/>
      <c r="X981" s="103"/>
      <c r="Y981" s="103"/>
      <c r="Z981" s="103"/>
      <c r="AA981" s="103"/>
      <c r="AB981" s="103"/>
      <c r="AC981" s="103"/>
      <c r="AD981" s="103"/>
      <c r="AE981" s="103"/>
      <c r="AF981" s="103"/>
      <c r="AG981" s="103"/>
    </row>
    <row r="982">
      <c r="A982" s="103"/>
      <c r="B982" s="103"/>
      <c r="C982" s="103"/>
      <c r="D982" s="103"/>
      <c r="E982" s="103"/>
      <c r="F982" s="103"/>
      <c r="G982" s="103"/>
      <c r="H982" s="103"/>
      <c r="I982" s="103"/>
      <c r="J982" s="103"/>
      <c r="K982" s="103"/>
      <c r="L982" s="103"/>
      <c r="M982" s="103"/>
      <c r="N982" s="103"/>
      <c r="O982" s="103"/>
      <c r="P982" s="103"/>
      <c r="Q982" s="103"/>
      <c r="R982" s="103"/>
      <c r="S982" s="103"/>
      <c r="T982" s="103"/>
      <c r="U982" s="103"/>
      <c r="V982" s="103"/>
      <c r="W982" s="103"/>
      <c r="X982" s="103"/>
      <c r="Y982" s="103"/>
      <c r="Z982" s="103"/>
      <c r="AA982" s="103"/>
      <c r="AB982" s="103"/>
      <c r="AC982" s="103"/>
      <c r="AD982" s="103"/>
      <c r="AE982" s="103"/>
      <c r="AF982" s="103"/>
      <c r="AG982" s="103"/>
    </row>
    <row r="983">
      <c r="A983" s="103"/>
      <c r="B983" s="103"/>
      <c r="C983" s="103"/>
      <c r="D983" s="103"/>
      <c r="E983" s="103"/>
      <c r="F983" s="103"/>
      <c r="G983" s="103"/>
      <c r="H983" s="103"/>
      <c r="I983" s="103"/>
      <c r="J983" s="103"/>
      <c r="K983" s="103"/>
      <c r="L983" s="103"/>
      <c r="M983" s="103"/>
      <c r="N983" s="103"/>
      <c r="O983" s="103"/>
      <c r="P983" s="103"/>
      <c r="Q983" s="103"/>
      <c r="R983" s="103"/>
      <c r="S983" s="103"/>
      <c r="T983" s="103"/>
      <c r="U983" s="103"/>
      <c r="V983" s="103"/>
      <c r="W983" s="103"/>
      <c r="X983" s="103"/>
      <c r="Y983" s="103"/>
      <c r="Z983" s="103"/>
      <c r="AA983" s="103"/>
      <c r="AB983" s="103"/>
      <c r="AC983" s="103"/>
      <c r="AD983" s="103"/>
      <c r="AE983" s="103"/>
      <c r="AF983" s="103"/>
      <c r="AG983" s="103"/>
    </row>
    <row r="984">
      <c r="A984" s="103"/>
      <c r="B984" s="103"/>
      <c r="C984" s="103"/>
      <c r="D984" s="103"/>
      <c r="E984" s="103"/>
      <c r="F984" s="103"/>
      <c r="G984" s="103"/>
      <c r="H984" s="103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03"/>
      <c r="U984" s="103"/>
      <c r="V984" s="103"/>
      <c r="W984" s="103"/>
      <c r="X984" s="103"/>
      <c r="Y984" s="103"/>
      <c r="Z984" s="103"/>
      <c r="AA984" s="103"/>
      <c r="AB984" s="103"/>
      <c r="AC984" s="103"/>
      <c r="AD984" s="103"/>
      <c r="AE984" s="103"/>
      <c r="AF984" s="103"/>
      <c r="AG984" s="103"/>
    </row>
    <row r="985">
      <c r="A985" s="103"/>
      <c r="B985" s="103"/>
      <c r="C985" s="103"/>
      <c r="D985" s="103"/>
      <c r="E985" s="103"/>
      <c r="F985" s="103"/>
      <c r="G985" s="103"/>
      <c r="H985" s="103"/>
      <c r="I985" s="103"/>
      <c r="J985" s="103"/>
      <c r="K985" s="103"/>
      <c r="L985" s="103"/>
      <c r="M985" s="103"/>
      <c r="N985" s="103"/>
      <c r="O985" s="103"/>
      <c r="P985" s="103"/>
      <c r="Q985" s="103"/>
      <c r="R985" s="103"/>
      <c r="S985" s="103"/>
      <c r="T985" s="103"/>
      <c r="U985" s="103"/>
      <c r="V985" s="103"/>
      <c r="W985" s="103"/>
      <c r="X985" s="103"/>
      <c r="Y985" s="103"/>
      <c r="Z985" s="103"/>
      <c r="AA985" s="103"/>
      <c r="AB985" s="103"/>
      <c r="AC985" s="103"/>
      <c r="AD985" s="103"/>
      <c r="AE985" s="103"/>
      <c r="AF985" s="103"/>
      <c r="AG985" s="103"/>
    </row>
    <row r="986">
      <c r="A986" s="103"/>
      <c r="B986" s="103"/>
      <c r="C986" s="103"/>
      <c r="D986" s="103"/>
      <c r="E986" s="103"/>
      <c r="F986" s="103"/>
      <c r="G986" s="103"/>
      <c r="H986" s="103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03"/>
      <c r="U986" s="103"/>
      <c r="V986" s="103"/>
      <c r="W986" s="103"/>
      <c r="X986" s="103"/>
      <c r="Y986" s="103"/>
      <c r="Z986" s="103"/>
      <c r="AA986" s="103"/>
      <c r="AB986" s="103"/>
      <c r="AC986" s="103"/>
      <c r="AD986" s="103"/>
      <c r="AE986" s="103"/>
      <c r="AF986" s="103"/>
      <c r="AG986" s="103"/>
    </row>
    <row r="987">
      <c r="A987" s="103"/>
      <c r="B987" s="103"/>
      <c r="C987" s="103"/>
      <c r="D987" s="103"/>
      <c r="E987" s="103"/>
      <c r="F987" s="103"/>
      <c r="G987" s="103"/>
      <c r="H987" s="103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03"/>
      <c r="U987" s="103"/>
      <c r="V987" s="103"/>
      <c r="W987" s="103"/>
      <c r="X987" s="103"/>
      <c r="Y987" s="103"/>
      <c r="Z987" s="103"/>
      <c r="AA987" s="103"/>
      <c r="AB987" s="103"/>
      <c r="AC987" s="103"/>
      <c r="AD987" s="103"/>
      <c r="AE987" s="103"/>
      <c r="AF987" s="103"/>
      <c r="AG987" s="103"/>
    </row>
    <row r="988">
      <c r="A988" s="103"/>
      <c r="B988" s="103"/>
      <c r="C988" s="103"/>
      <c r="D988" s="103"/>
      <c r="E988" s="103"/>
      <c r="F988" s="103"/>
      <c r="G988" s="103"/>
      <c r="H988" s="103"/>
      <c r="I988" s="103"/>
      <c r="J988" s="103"/>
      <c r="K988" s="103"/>
      <c r="L988" s="103"/>
      <c r="M988" s="103"/>
      <c r="N988" s="103"/>
      <c r="O988" s="103"/>
      <c r="P988" s="103"/>
      <c r="Q988" s="103"/>
      <c r="R988" s="103"/>
      <c r="S988" s="103"/>
      <c r="T988" s="103"/>
      <c r="U988" s="103"/>
      <c r="V988" s="103"/>
      <c r="W988" s="103"/>
      <c r="X988" s="103"/>
      <c r="Y988" s="103"/>
      <c r="Z988" s="103"/>
      <c r="AA988" s="103"/>
      <c r="AB988" s="103"/>
      <c r="AC988" s="103"/>
      <c r="AD988" s="103"/>
      <c r="AE988" s="103"/>
      <c r="AF988" s="103"/>
      <c r="AG988" s="103"/>
    </row>
    <row r="989">
      <c r="A989" s="103"/>
      <c r="B989" s="103"/>
      <c r="C989" s="103"/>
      <c r="D989" s="103"/>
      <c r="E989" s="103"/>
      <c r="F989" s="103"/>
      <c r="G989" s="103"/>
      <c r="H989" s="103"/>
      <c r="I989" s="103"/>
      <c r="J989" s="103"/>
      <c r="K989" s="103"/>
      <c r="L989" s="103"/>
      <c r="M989" s="103"/>
      <c r="N989" s="103"/>
      <c r="O989" s="103"/>
      <c r="P989" s="103"/>
      <c r="Q989" s="103"/>
      <c r="R989" s="103"/>
      <c r="S989" s="103"/>
      <c r="T989" s="103"/>
      <c r="U989" s="103"/>
      <c r="V989" s="103"/>
      <c r="W989" s="103"/>
      <c r="X989" s="103"/>
      <c r="Y989" s="103"/>
      <c r="Z989" s="103"/>
      <c r="AA989" s="103"/>
      <c r="AB989" s="103"/>
      <c r="AC989" s="103"/>
      <c r="AD989" s="103"/>
      <c r="AE989" s="103"/>
      <c r="AF989" s="103"/>
      <c r="AG989" s="103"/>
    </row>
    <row r="990">
      <c r="A990" s="103"/>
      <c r="B990" s="103"/>
      <c r="C990" s="103"/>
      <c r="D990" s="103"/>
      <c r="E990" s="103"/>
      <c r="F990" s="103"/>
      <c r="G990" s="103"/>
      <c r="H990" s="103"/>
      <c r="I990" s="103"/>
      <c r="J990" s="103"/>
      <c r="K990" s="103"/>
      <c r="L990" s="103"/>
      <c r="M990" s="103"/>
      <c r="N990" s="103"/>
      <c r="O990" s="103"/>
      <c r="P990" s="103"/>
      <c r="Q990" s="103"/>
      <c r="R990" s="103"/>
      <c r="S990" s="103"/>
      <c r="T990" s="103"/>
      <c r="U990" s="103"/>
      <c r="V990" s="103"/>
      <c r="W990" s="103"/>
      <c r="X990" s="103"/>
      <c r="Y990" s="103"/>
      <c r="Z990" s="103"/>
      <c r="AA990" s="103"/>
      <c r="AB990" s="103"/>
      <c r="AC990" s="103"/>
      <c r="AD990" s="103"/>
      <c r="AE990" s="103"/>
      <c r="AF990" s="103"/>
      <c r="AG990" s="103"/>
    </row>
    <row r="991">
      <c r="A991" s="103"/>
      <c r="B991" s="103"/>
      <c r="C991" s="103"/>
      <c r="D991" s="103"/>
      <c r="E991" s="103"/>
      <c r="F991" s="103"/>
      <c r="G991" s="103"/>
      <c r="H991" s="103"/>
      <c r="I991" s="103"/>
      <c r="J991" s="103"/>
      <c r="K991" s="103"/>
      <c r="L991" s="103"/>
      <c r="M991" s="103"/>
      <c r="N991" s="103"/>
      <c r="O991" s="103"/>
      <c r="P991" s="103"/>
      <c r="Q991" s="103"/>
      <c r="R991" s="103"/>
      <c r="S991" s="103"/>
      <c r="T991" s="103"/>
      <c r="U991" s="103"/>
      <c r="V991" s="103"/>
      <c r="W991" s="103"/>
      <c r="X991" s="103"/>
      <c r="Y991" s="103"/>
      <c r="Z991" s="103"/>
      <c r="AA991" s="103"/>
      <c r="AB991" s="103"/>
      <c r="AC991" s="103"/>
      <c r="AD991" s="103"/>
      <c r="AE991" s="103"/>
      <c r="AF991" s="103"/>
      <c r="AG991" s="103"/>
    </row>
    <row r="992">
      <c r="A992" s="103"/>
      <c r="B992" s="103"/>
      <c r="C992" s="103"/>
      <c r="D992" s="103"/>
      <c r="E992" s="103"/>
      <c r="F992" s="103"/>
      <c r="G992" s="103"/>
      <c r="H992" s="103"/>
      <c r="I992" s="103"/>
      <c r="J992" s="103"/>
      <c r="K992" s="103"/>
      <c r="L992" s="103"/>
      <c r="M992" s="103"/>
      <c r="N992" s="103"/>
      <c r="O992" s="103"/>
      <c r="P992" s="103"/>
      <c r="Q992" s="103"/>
      <c r="R992" s="103"/>
      <c r="S992" s="103"/>
      <c r="T992" s="103"/>
      <c r="U992" s="103"/>
      <c r="V992" s="103"/>
      <c r="W992" s="103"/>
      <c r="X992" s="103"/>
      <c r="Y992" s="103"/>
      <c r="Z992" s="103"/>
      <c r="AA992" s="103"/>
      <c r="AB992" s="103"/>
      <c r="AC992" s="103"/>
      <c r="AD992" s="103"/>
      <c r="AE992" s="103"/>
      <c r="AF992" s="103"/>
      <c r="AG992" s="103"/>
    </row>
    <row r="993">
      <c r="A993" s="103"/>
      <c r="B993" s="103"/>
      <c r="C993" s="103"/>
      <c r="D993" s="103"/>
      <c r="E993" s="103"/>
      <c r="F993" s="103"/>
      <c r="G993" s="103"/>
      <c r="H993" s="103"/>
      <c r="I993" s="103"/>
      <c r="J993" s="103"/>
      <c r="K993" s="103"/>
      <c r="L993" s="103"/>
      <c r="M993" s="103"/>
      <c r="N993" s="103"/>
      <c r="O993" s="103"/>
      <c r="P993" s="103"/>
      <c r="Q993" s="103"/>
      <c r="R993" s="103"/>
      <c r="S993" s="103"/>
      <c r="T993" s="103"/>
      <c r="U993" s="103"/>
      <c r="V993" s="103"/>
      <c r="W993" s="103"/>
      <c r="X993" s="103"/>
      <c r="Y993" s="103"/>
      <c r="Z993" s="103"/>
      <c r="AA993" s="103"/>
      <c r="AB993" s="103"/>
      <c r="AC993" s="103"/>
      <c r="AD993" s="103"/>
      <c r="AE993" s="103"/>
      <c r="AF993" s="103"/>
      <c r="AG993" s="103"/>
    </row>
    <row r="994">
      <c r="A994" s="103"/>
      <c r="B994" s="103"/>
      <c r="C994" s="103"/>
      <c r="D994" s="103"/>
      <c r="E994" s="103"/>
      <c r="F994" s="103"/>
      <c r="G994" s="103"/>
      <c r="H994" s="103"/>
      <c r="I994" s="103"/>
      <c r="J994" s="103"/>
      <c r="K994" s="103"/>
      <c r="L994" s="103"/>
      <c r="M994" s="103"/>
      <c r="N994" s="103"/>
      <c r="O994" s="103"/>
      <c r="P994" s="103"/>
      <c r="Q994" s="103"/>
      <c r="R994" s="103"/>
      <c r="S994" s="103"/>
      <c r="T994" s="103"/>
      <c r="U994" s="103"/>
      <c r="V994" s="103"/>
      <c r="W994" s="103"/>
      <c r="X994" s="103"/>
      <c r="Y994" s="103"/>
      <c r="Z994" s="103"/>
      <c r="AA994" s="103"/>
      <c r="AB994" s="103"/>
      <c r="AC994" s="103"/>
      <c r="AD994" s="103"/>
      <c r="AE994" s="103"/>
      <c r="AF994" s="103"/>
      <c r="AG994" s="103"/>
    </row>
  </sheetData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ESCUADRA!D4</f>
        <v>Aguilera, Pablo Alberto </v>
      </c>
      <c r="D4" s="77"/>
      <c r="E4" s="77"/>
    </row>
    <row r="5" ht="15.75" customHeight="1">
      <c r="B5" s="76" t="str">
        <f>ESCUADRA!C6</f>
        <v>Edad</v>
      </c>
      <c r="C5" s="104">
        <f>ESCUADRA!D6</f>
        <v>45.55068493</v>
      </c>
      <c r="D5" s="78"/>
      <c r="E5" s="78"/>
    </row>
    <row r="6" ht="15.75" customHeight="1">
      <c r="B6" s="76" t="str">
        <f>ESCUADRA!C7</f>
        <v>Empresa</v>
      </c>
      <c r="C6" s="77" t="str">
        <f>ESCUADRA!D7</f>
        <v>Netafim Chile</v>
      </c>
      <c r="D6" s="78"/>
      <c r="E6" s="78"/>
    </row>
    <row r="7" ht="15.75" customHeight="1">
      <c r="B7" s="76" t="str">
        <f>ESCUADRA!C8</f>
        <v>Cargo</v>
      </c>
      <c r="C7" s="77" t="str">
        <f>ESCUADRA!D8</f>
        <v>Agente Zonal Sexta Región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ESCUADRA!D12</f>
        <v>9</v>
      </c>
    </row>
    <row r="11">
      <c r="B11" s="86" t="str">
        <f>ESCUADRA!C13</f>
        <v>Carácter:</v>
      </c>
      <c r="C11" s="87"/>
      <c r="D11" s="88">
        <f>ESCUADRA!D13</f>
        <v>8.6</v>
      </c>
    </row>
    <row r="12">
      <c r="B12" s="86" t="str">
        <f>ESCUADRA!C14</f>
        <v>Capacidad para aceptar críticas a su actuación</v>
      </c>
      <c r="C12" s="87"/>
      <c r="D12" s="88">
        <f>ESCUADRA!D14</f>
        <v>9.6</v>
      </c>
    </row>
    <row r="13">
      <c r="B13" s="86" t="str">
        <f>ESCUADRA!C15</f>
        <v>Lealtad:</v>
      </c>
      <c r="C13" s="87"/>
      <c r="D13" s="88">
        <f>ESCUADRA!D15</f>
        <v>9.4</v>
      </c>
    </row>
    <row r="14">
      <c r="B14" s="86" t="str">
        <f>ESCUADRA!C16</f>
        <v>Fortaleza:</v>
      </c>
      <c r="C14" s="87"/>
      <c r="D14" s="88">
        <f>ESCUADRA!D16</f>
        <v>8.8</v>
      </c>
    </row>
    <row r="15" ht="15.75" customHeight="1">
      <c r="B15" s="86" t="str">
        <f>ESCUADRA!C17</f>
        <v>Prudencia:</v>
      </c>
      <c r="C15" s="87"/>
      <c r="D15" s="88">
        <f>ESCUADRA!D17</f>
        <v>9.6</v>
      </c>
    </row>
    <row r="16" ht="15.75" customHeight="1">
      <c r="B16" s="89" t="str">
        <f>ESCUADRA!C18</f>
        <v>MEDIA</v>
      </c>
      <c r="C16" s="80"/>
      <c r="D16" s="90">
        <f>ESCUADRA!D18</f>
        <v>9.16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ESCUADRA!D20</f>
        <v>8.8</v>
      </c>
    </row>
    <row r="19">
      <c r="B19" s="86" t="str">
        <f>ESCUADRA!C21</f>
        <v>Espíritu Profesional:</v>
      </c>
      <c r="C19" s="87"/>
      <c r="D19" s="88">
        <f>ESCUADRA!D21</f>
        <v>8.6</v>
      </c>
    </row>
    <row r="20" ht="15.75" customHeight="1">
      <c r="B20" s="86" t="str">
        <f>ESCUADRA!C22</f>
        <v>Rendimiento en actividades profesionales:</v>
      </c>
      <c r="C20" s="87"/>
      <c r="D20" s="88">
        <f>ESCUADRA!D22</f>
        <v>8.4</v>
      </c>
    </row>
    <row r="21" ht="15.75" customHeight="1">
      <c r="B21" s="89" t="str">
        <f>ESCUADRA!C23</f>
        <v>MEDIA</v>
      </c>
      <c r="C21" s="80"/>
      <c r="D21" s="90">
        <f>ESCUADRA!D23</f>
        <v>8.6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ESCUADRA!D25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ESCUADRA!D26</f>
        <v>9.2</v>
      </c>
    </row>
    <row r="25" ht="15.75" customHeight="1">
      <c r="B25" s="86" t="str">
        <f>ESCUADRA!C27</f>
        <v>Madurez en sus actuaciones:</v>
      </c>
      <c r="C25" s="87"/>
      <c r="D25" s="88">
        <f>ESCUADRA!D27</f>
        <v>9</v>
      </c>
    </row>
    <row r="26" ht="15.75" customHeight="1">
      <c r="B26" s="86" t="str">
        <f>ESCUADRA!C28</f>
        <v>Sociabilidad:</v>
      </c>
      <c r="C26" s="87"/>
      <c r="D26" s="88">
        <f>ESCUADRA!D28</f>
        <v>8.8</v>
      </c>
    </row>
    <row r="27" ht="15.75" customHeight="1">
      <c r="B27" s="86" t="str">
        <f>ESCUADRA!C29</f>
        <v>Compañerismo, amistad y solidaridad:</v>
      </c>
      <c r="C27" s="87"/>
      <c r="D27" s="88">
        <f>ESCUADRA!D29</f>
        <v>9</v>
      </c>
    </row>
    <row r="28" ht="15.75" customHeight="1">
      <c r="B28" s="86" t="str">
        <f>ESCUADRA!C30</f>
        <v>Condiciones de Líder:</v>
      </c>
      <c r="C28" s="87"/>
      <c r="D28" s="88">
        <f>ESCUADRA!D30</f>
        <v>8.6</v>
      </c>
    </row>
    <row r="29" ht="15.75" customHeight="1">
      <c r="B29" s="86" t="str">
        <f>ESCUADRA!C31</f>
        <v>Iniciativa:</v>
      </c>
      <c r="C29" s="87"/>
      <c r="D29" s="88">
        <f>ESCUADRA!D31</f>
        <v>8.4</v>
      </c>
    </row>
    <row r="30" ht="15.75" customHeight="1">
      <c r="B30" s="86" t="str">
        <f>ESCUADRA!C32</f>
        <v>Tacto y criterio:</v>
      </c>
      <c r="C30" s="87"/>
      <c r="D30" s="88">
        <f>ESCUADRA!D32</f>
        <v>9</v>
      </c>
    </row>
    <row r="31" ht="15.75" customHeight="1">
      <c r="B31" s="89" t="str">
        <f>ESCUADRA!C33</f>
        <v>MEDIA</v>
      </c>
      <c r="C31" s="80"/>
      <c r="D31" s="90">
        <f>ESCUADRA!D33</f>
        <v>8.82</v>
      </c>
    </row>
    <row r="32" ht="19.5" customHeight="1">
      <c r="B32" s="91" t="str">
        <f>ESCUADRA!D34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ESCUADRA!D35</f>
        <v>8.6</v>
      </c>
    </row>
    <row r="34" ht="15.75" customHeight="1">
      <c r="B34" s="86" t="str">
        <f>ESCUADRA!C36</f>
        <v>Capacidad para organizarse:</v>
      </c>
      <c r="C34" s="87"/>
      <c r="D34" s="88">
        <f>ESCUADRA!D36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ESCUADRA!D37</f>
        <v>9.4</v>
      </c>
    </row>
    <row r="36" ht="15.75" customHeight="1">
      <c r="B36" s="86" t="str">
        <f>ESCUADRA!C38</f>
        <v>Necesidad de control:</v>
      </c>
      <c r="C36" s="87"/>
      <c r="D36" s="88">
        <f>ESCUADRA!D38</f>
        <v>8.8</v>
      </c>
    </row>
    <row r="37" ht="15.75" customHeight="1">
      <c r="B37" s="86" t="str">
        <f>ESCUADRA!C39</f>
        <v>Puntualidad:</v>
      </c>
      <c r="C37" s="87"/>
      <c r="D37" s="88">
        <f>ESCUADRA!D39</f>
        <v>9.4</v>
      </c>
    </row>
    <row r="38" ht="15.75" customHeight="1">
      <c r="B38" s="86" t="str">
        <f>ESCUADRA!C40</f>
        <v>Tenacidad y constancia:</v>
      </c>
      <c r="C38" s="87"/>
      <c r="D38" s="88">
        <f>ESCUADRA!D40</f>
        <v>9</v>
      </c>
    </row>
    <row r="39" ht="15.75" customHeight="1">
      <c r="B39" s="89" t="str">
        <f>ESCUADRA!C41</f>
        <v>MEDIA</v>
      </c>
      <c r="C39" s="80"/>
      <c r="D39" s="90">
        <f>ESCUADRA!D41</f>
        <v>8.93</v>
      </c>
    </row>
    <row r="40" ht="19.5" customHeight="1">
      <c r="B40" s="91" t="str">
        <f>ESCUADRA!D42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ESCUADRA!D43</f>
        <v>9.4</v>
      </c>
    </row>
    <row r="42" ht="15.75" customHeight="1">
      <c r="B42" s="86" t="str">
        <f>ESCUADRA!C44</f>
        <v>Abnegación:</v>
      </c>
      <c r="C42" s="87"/>
      <c r="D42" s="88">
        <f>ESCUADRA!D44</f>
        <v>8.4</v>
      </c>
    </row>
    <row r="43" ht="15.75" customHeight="1">
      <c r="B43" s="86" t="str">
        <f>ESCUADRA!C45</f>
        <v>Respeto hacia sus superiores:</v>
      </c>
      <c r="C43" s="87"/>
      <c r="D43" s="88">
        <f>ESCUADRA!D45</f>
        <v>9.6</v>
      </c>
    </row>
    <row r="44" ht="15.75" customHeight="1">
      <c r="B44" s="86" t="str">
        <f>ESCUADRA!C46</f>
        <v>Lealtad y franqueza con sus superiores</v>
      </c>
      <c r="C44" s="87"/>
      <c r="D44" s="88">
        <f>ESCUADRA!D46</f>
        <v>9.2</v>
      </c>
    </row>
    <row r="45" ht="15.75" customHeight="1">
      <c r="B45" s="86" t="str">
        <f>ESCUADRA!C47</f>
        <v>Prestancia militar:</v>
      </c>
      <c r="C45" s="87"/>
      <c r="D45" s="88">
        <f>ESCUADRA!D47</f>
        <v>9.2</v>
      </c>
    </row>
    <row r="46" ht="15.75" customHeight="1">
      <c r="B46" s="89" t="str">
        <f>ESCUADRA!C48</f>
        <v>MEDIA</v>
      </c>
      <c r="C46" s="80"/>
      <c r="D46" s="90">
        <f>ESCUADRA!D48</f>
        <v>9.16</v>
      </c>
    </row>
    <row r="47" ht="19.5" customHeight="1">
      <c r="B47" s="91" t="str">
        <f>ESCUADRA!D49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ESCUADRA!D50</f>
        <v>9.25</v>
      </c>
    </row>
    <row r="49" ht="15.75" customHeight="1">
      <c r="B49" s="86" t="str">
        <f>ESCUADRA!C51</f>
        <v>Actitud en sus actuaciones:</v>
      </c>
      <c r="C49" s="87"/>
      <c r="D49" s="88">
        <f>ESCUADRA!D51</f>
        <v>9.25</v>
      </c>
    </row>
    <row r="50" ht="15.75" customHeight="1">
      <c r="B50" s="86" t="str">
        <f>ESCUADRA!C52</f>
        <v>Participación extra o voluntaria:</v>
      </c>
      <c r="C50" s="87"/>
      <c r="D50" s="88">
        <f>ESCUADRA!D52</f>
        <v>8.75</v>
      </c>
    </row>
    <row r="51" ht="15.75" customHeight="1">
      <c r="B51" s="86" t="str">
        <f>ESCUADRA!C53</f>
        <v>Espíritu de cuerpo:</v>
      </c>
      <c r="C51" s="87"/>
      <c r="D51" s="92">
        <f>ESCUADRA!D53</f>
        <v>9</v>
      </c>
    </row>
    <row r="52" ht="15.75" customHeight="1">
      <c r="B52" s="89" t="str">
        <f>ESCUADRA!C54</f>
        <v>MEDIA</v>
      </c>
      <c r="C52" s="81"/>
      <c r="D52" s="90">
        <f>ESCUADRA!D54</f>
        <v>9.06</v>
      </c>
    </row>
    <row r="53" ht="19.5" customHeight="1">
      <c r="B53" s="91" t="str">
        <f>ESCUADRA!D55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ESCUADRA!D56</f>
        <v>9</v>
      </c>
    </row>
    <row r="55" ht="15.75" customHeight="1">
      <c r="B55" s="86" t="str">
        <f>ESCUADRA!C57</f>
        <v>Cortesía:</v>
      </c>
      <c r="C55" s="87"/>
      <c r="D55" s="88">
        <f>ESCUADRA!D57</f>
        <v>9.75</v>
      </c>
    </row>
    <row r="56" ht="15.75" customHeight="1">
      <c r="B56" s="86" t="str">
        <f>ESCUADRA!C58</f>
        <v>Dominio de si mismo:</v>
      </c>
      <c r="C56" s="87"/>
      <c r="D56" s="88">
        <f>ESCUADRA!D58</f>
        <v>9.25</v>
      </c>
    </row>
    <row r="57" ht="15.75" customHeight="1">
      <c r="B57" s="86" t="str">
        <f>ESCUADRA!C59</f>
        <v>Actitud al régimen de la Escuela:</v>
      </c>
      <c r="C57" s="87"/>
      <c r="D57" s="88">
        <f>ESCUADRA!D59</f>
        <v>9.5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ESCUADRA!D60</f>
        <v>8.25</v>
      </c>
    </row>
    <row r="59" ht="15.75" customHeight="1">
      <c r="B59" s="86" t="str">
        <f>ESCUADRA!C61</f>
        <v>Templanza:</v>
      </c>
      <c r="D59" s="92">
        <f>ESCUADRA!D61</f>
        <v>8.75</v>
      </c>
    </row>
    <row r="60" ht="15.75" customHeight="1">
      <c r="B60" s="89" t="str">
        <f>ESCUADRA!C62</f>
        <v>MEDIA</v>
      </c>
      <c r="C60" s="81"/>
      <c r="D60" s="90">
        <f>ESCUADRA!D62</f>
        <v>9.08</v>
      </c>
    </row>
    <row r="61" ht="19.5" customHeight="1">
      <c r="B61" s="91" t="str">
        <f>ESCUADRA!D63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ESCUADRA!D64</f>
        <v>8.75</v>
      </c>
    </row>
    <row r="63" ht="15.75" customHeight="1">
      <c r="B63" s="89" t="str">
        <f>ESCUADRA!C65</f>
        <v>MEDIA</v>
      </c>
      <c r="C63" s="81"/>
      <c r="D63" s="90">
        <f>ESCUADRA!D65</f>
        <v>8.75</v>
      </c>
    </row>
    <row r="64" ht="19.5" customHeight="1">
      <c r="B64" s="91" t="str">
        <f>ESCUADRA!D66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ESCUADRA!D68</f>
        <v>9.75</v>
      </c>
    </row>
    <row r="66" ht="15.75" customHeight="1">
      <c r="B66" s="86" t="str">
        <f>ESCUADRA!C69</f>
        <v>Orden con sus elementos personales:</v>
      </c>
      <c r="D66" s="92">
        <f>ESCUADRA!D69</f>
        <v>9</v>
      </c>
    </row>
    <row r="67" ht="15.75" customHeight="1">
      <c r="B67" s="89" t="str">
        <f>ESCUADRA!C70</f>
        <v>MEDIA</v>
      </c>
      <c r="C67" s="81"/>
      <c r="D67" s="90">
        <f>ESCUADRA!D70</f>
        <v>9.25</v>
      </c>
    </row>
    <row r="68" ht="15.75" customHeight="1">
      <c r="D68" s="73"/>
    </row>
    <row r="69" ht="18.75" customHeight="1">
      <c r="C69" s="93" t="s">
        <v>98</v>
      </c>
      <c r="D69" s="94">
        <f>ESCUADRA!D71</f>
        <v>8.97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ESCUADRA!E4</f>
        <v>Bambach, Juan Paulo </v>
      </c>
      <c r="D4" s="77"/>
      <c r="E4" s="77"/>
    </row>
    <row r="5" ht="15.75" customHeight="1">
      <c r="B5" s="76" t="str">
        <f>ESCUADRA!C6</f>
        <v>Edad</v>
      </c>
      <c r="C5" s="104">
        <f>ESCUADRA!E6</f>
        <v>59.66849315</v>
      </c>
      <c r="D5" s="78"/>
      <c r="E5" s="78"/>
    </row>
    <row r="6" ht="15.75" customHeight="1">
      <c r="B6" s="76" t="str">
        <f>ESCUADRA!C7</f>
        <v>Empresa</v>
      </c>
      <c r="C6" s="77" t="str">
        <f>ESCUADRA!E7</f>
        <v>Estudio Philippi</v>
      </c>
      <c r="D6" s="78"/>
      <c r="E6" s="78"/>
    </row>
    <row r="7" ht="15.75" customHeight="1">
      <c r="B7" s="76" t="str">
        <f>ESCUADRA!C8</f>
        <v>Cargo</v>
      </c>
      <c r="C7" s="77" t="str">
        <f>ESCUADRA!E8</f>
        <v>Abogado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ESCUADRA!E12</f>
        <v>7</v>
      </c>
    </row>
    <row r="11">
      <c r="B11" s="86" t="str">
        <f>ESCUADRA!C13</f>
        <v>Carácter:</v>
      </c>
      <c r="C11" s="87"/>
      <c r="D11" s="88">
        <f>ESCUADRA!E13</f>
        <v>8</v>
      </c>
    </row>
    <row r="12">
      <c r="B12" s="86" t="str">
        <f>ESCUADRA!C14</f>
        <v>Capacidad para aceptar críticas a su actuación</v>
      </c>
      <c r="C12" s="87"/>
      <c r="D12" s="88">
        <f>ESCUADRA!E14</f>
        <v>8.4</v>
      </c>
    </row>
    <row r="13">
      <c r="B13" s="86" t="str">
        <f>ESCUADRA!C15</f>
        <v>Lealtad:</v>
      </c>
      <c r="C13" s="87"/>
      <c r="D13" s="88">
        <f>ESCUADRA!E15</f>
        <v>8.4</v>
      </c>
    </row>
    <row r="14">
      <c r="B14" s="86" t="str">
        <f>ESCUADRA!C16</f>
        <v>Fortaleza:</v>
      </c>
      <c r="C14" s="87"/>
      <c r="D14" s="88">
        <f>ESCUADRA!E16</f>
        <v>8</v>
      </c>
    </row>
    <row r="15" ht="15.75" customHeight="1">
      <c r="B15" s="86" t="str">
        <f>ESCUADRA!C17</f>
        <v>Prudencia:</v>
      </c>
      <c r="C15" s="87"/>
      <c r="D15" s="88">
        <f>ESCUADRA!E17</f>
        <v>7.2</v>
      </c>
    </row>
    <row r="16" ht="15.75" customHeight="1">
      <c r="B16" s="89" t="str">
        <f>ESCUADRA!C18</f>
        <v>MEDIA</v>
      </c>
      <c r="C16" s="80"/>
      <c r="D16" s="90">
        <f>ESCUADRA!E18</f>
        <v>7.83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ESCUADRA!E20</f>
        <v>6.8</v>
      </c>
    </row>
    <row r="19">
      <c r="B19" s="86" t="str">
        <f>ESCUADRA!C21</f>
        <v>Espíritu Profesional:</v>
      </c>
      <c r="C19" s="87"/>
      <c r="D19" s="88">
        <f>ESCUADRA!E21</f>
        <v>7.6</v>
      </c>
    </row>
    <row r="20" ht="15.75" customHeight="1">
      <c r="B20" s="86" t="str">
        <f>ESCUADRA!C22</f>
        <v>Rendimiento en actividades profesionales:</v>
      </c>
      <c r="C20" s="87"/>
      <c r="D20" s="88">
        <f>ESCUADRA!E22</f>
        <v>7.2</v>
      </c>
    </row>
    <row r="21" ht="15.75" customHeight="1">
      <c r="B21" s="89" t="str">
        <f>ESCUADRA!C23</f>
        <v>MEDIA</v>
      </c>
      <c r="C21" s="80"/>
      <c r="D21" s="90">
        <f>ESCUADRA!E23</f>
        <v>7.2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ESCUADRA!E25</f>
        <v>8.8</v>
      </c>
    </row>
    <row r="24" ht="15.75" customHeight="1">
      <c r="B24" s="86" t="str">
        <f>ESCUADRA!C26</f>
        <v>Ascendiente con sus compañeros:</v>
      </c>
      <c r="C24" s="87"/>
      <c r="D24" s="88">
        <f>ESCUADRA!E26</f>
        <v>8.4</v>
      </c>
    </row>
    <row r="25" ht="15.75" customHeight="1">
      <c r="B25" s="86" t="str">
        <f>ESCUADRA!C27</f>
        <v>Madurez en sus actuaciones:</v>
      </c>
      <c r="C25" s="87"/>
      <c r="D25" s="88">
        <f>ESCUADRA!E27</f>
        <v>7.4</v>
      </c>
    </row>
    <row r="26" ht="15.75" customHeight="1">
      <c r="B26" s="86" t="str">
        <f>ESCUADRA!C28</f>
        <v>Sociabilidad:</v>
      </c>
      <c r="C26" s="87"/>
      <c r="D26" s="88">
        <f>ESCUADRA!E28</f>
        <v>9.2</v>
      </c>
    </row>
    <row r="27" ht="15.75" customHeight="1">
      <c r="B27" s="86" t="str">
        <f>ESCUADRA!C29</f>
        <v>Compañerismo, amistad y solidaridad:</v>
      </c>
      <c r="C27" s="87"/>
      <c r="D27" s="88">
        <f>ESCUADRA!E29</f>
        <v>9.4</v>
      </c>
    </row>
    <row r="28" ht="15.75" customHeight="1">
      <c r="B28" s="86" t="str">
        <f>ESCUADRA!C30</f>
        <v>Condiciones de Líder:</v>
      </c>
      <c r="C28" s="87"/>
      <c r="D28" s="88">
        <f>ESCUADRA!E30</f>
        <v>7.4</v>
      </c>
    </row>
    <row r="29" ht="15.75" customHeight="1">
      <c r="B29" s="86" t="str">
        <f>ESCUADRA!C31</f>
        <v>Iniciativa:</v>
      </c>
      <c r="C29" s="87"/>
      <c r="D29" s="88">
        <f>ESCUADRA!E31</f>
        <v>7.2</v>
      </c>
    </row>
    <row r="30" ht="15.75" customHeight="1">
      <c r="B30" s="86" t="str">
        <f>ESCUADRA!C32</f>
        <v>Tacto y criterio:</v>
      </c>
      <c r="C30" s="87"/>
      <c r="D30" s="88">
        <f>ESCUADRA!E32</f>
        <v>7.6</v>
      </c>
    </row>
    <row r="31" ht="15.75" customHeight="1">
      <c r="B31" s="89" t="str">
        <f>ESCUADRA!C33</f>
        <v>MEDIA</v>
      </c>
      <c r="C31" s="80"/>
      <c r="D31" s="90">
        <f>ESCUADRA!E33</f>
        <v>8.17</v>
      </c>
    </row>
    <row r="32" ht="19.5" customHeight="1">
      <c r="B32" s="91" t="str">
        <f>ESCUADRA!$D34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ESCUADRA!E35</f>
        <v>7.8</v>
      </c>
    </row>
    <row r="34" ht="15.75" customHeight="1">
      <c r="B34" s="86" t="str">
        <f>ESCUADRA!C36</f>
        <v>Capacidad para organizarse:</v>
      </c>
      <c r="C34" s="87"/>
      <c r="D34" s="88">
        <f>ESCUADRA!E36</f>
        <v>7.6</v>
      </c>
    </row>
    <row r="35" ht="15.75" customHeight="1">
      <c r="B35" s="86" t="str">
        <f>ESCUADRA!C37</f>
        <v>Capacidad para asumir responsabilidades:</v>
      </c>
      <c r="C35" s="87"/>
      <c r="D35" s="88">
        <f>ESCUADRA!E37</f>
        <v>7.4</v>
      </c>
    </row>
    <row r="36" ht="15.75" customHeight="1">
      <c r="B36" s="86" t="str">
        <f>ESCUADRA!C38</f>
        <v>Necesidad de control:</v>
      </c>
      <c r="C36" s="87"/>
      <c r="D36" s="88">
        <f>ESCUADRA!E38</f>
        <v>7.6</v>
      </c>
    </row>
    <row r="37" ht="15.75" customHeight="1">
      <c r="B37" s="86" t="str">
        <f>ESCUADRA!C39</f>
        <v>Puntualidad:</v>
      </c>
      <c r="C37" s="87"/>
      <c r="D37" s="88">
        <f>ESCUADRA!E39</f>
        <v>8.6</v>
      </c>
    </row>
    <row r="38" ht="15.75" customHeight="1">
      <c r="B38" s="86" t="str">
        <f>ESCUADRA!C40</f>
        <v>Tenacidad y constancia:</v>
      </c>
      <c r="C38" s="87"/>
      <c r="D38" s="88">
        <f>ESCUADRA!E40</f>
        <v>7.6</v>
      </c>
    </row>
    <row r="39" ht="15.75" customHeight="1">
      <c r="B39" s="89" t="str">
        <f>ESCUADRA!C41</f>
        <v>MEDIA</v>
      </c>
      <c r="C39" s="80"/>
      <c r="D39" s="90">
        <f>ESCUADRA!E41</f>
        <v>7.76</v>
      </c>
    </row>
    <row r="40" ht="19.5" customHeight="1">
      <c r="B40" s="91" t="str">
        <f>ESCUADRA!$D42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ESCUADRA!E43</f>
        <v>7.8</v>
      </c>
    </row>
    <row r="42" ht="15.75" customHeight="1">
      <c r="B42" s="86" t="str">
        <f>ESCUADRA!C44</f>
        <v>Abnegación:</v>
      </c>
      <c r="C42" s="87"/>
      <c r="D42" s="88">
        <f>ESCUADRA!E44</f>
        <v>7.6</v>
      </c>
    </row>
    <row r="43" ht="15.75" customHeight="1">
      <c r="B43" s="86" t="str">
        <f>ESCUADRA!C45</f>
        <v>Respeto hacia sus superiores:</v>
      </c>
      <c r="C43" s="87"/>
      <c r="D43" s="88">
        <f>ESCUADRA!E45</f>
        <v>9.2</v>
      </c>
    </row>
    <row r="44" ht="15.75" customHeight="1">
      <c r="B44" s="86" t="str">
        <f>ESCUADRA!C46</f>
        <v>Lealtad y franqueza con sus superiores</v>
      </c>
      <c r="C44" s="87"/>
      <c r="D44" s="88">
        <f>ESCUADRA!E46</f>
        <v>9</v>
      </c>
    </row>
    <row r="45" ht="15.75" customHeight="1">
      <c r="B45" s="86" t="str">
        <f>ESCUADRA!C47</f>
        <v>Prestancia militar:</v>
      </c>
      <c r="C45" s="87"/>
      <c r="D45" s="88">
        <f>ESCUADRA!E47</f>
        <v>7.2</v>
      </c>
    </row>
    <row r="46" ht="15.75" customHeight="1">
      <c r="B46" s="89" t="str">
        <f>ESCUADRA!C48</f>
        <v>MEDIA</v>
      </c>
      <c r="C46" s="80"/>
      <c r="D46" s="90">
        <f>ESCUADRA!E48</f>
        <v>8.16</v>
      </c>
    </row>
    <row r="47" ht="19.5" customHeight="1">
      <c r="B47" s="91" t="str">
        <f>ESCUADRA!$D49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ESCUADRA!E50</f>
        <v>8</v>
      </c>
    </row>
    <row r="49" ht="15.75" customHeight="1">
      <c r="B49" s="86" t="str">
        <f>ESCUADRA!C51</f>
        <v>Actitud en sus actuaciones:</v>
      </c>
      <c r="C49" s="87"/>
      <c r="D49" s="88">
        <f>ESCUADRA!E51</f>
        <v>7.75</v>
      </c>
    </row>
    <row r="50" ht="15.75" customHeight="1">
      <c r="B50" s="86" t="str">
        <f>ESCUADRA!C52</f>
        <v>Participación extra o voluntaria:</v>
      </c>
      <c r="C50" s="87"/>
      <c r="D50" s="88">
        <f>ESCUADRA!E52</f>
        <v>7.5</v>
      </c>
    </row>
    <row r="51" ht="15.75" customHeight="1">
      <c r="B51" s="86" t="str">
        <f>ESCUADRA!C53</f>
        <v>Espíritu de cuerpo:</v>
      </c>
      <c r="C51" s="87"/>
      <c r="D51" s="92">
        <f>ESCUADRA!E53</f>
        <v>8.5</v>
      </c>
    </row>
    <row r="52" ht="15.75" customHeight="1">
      <c r="B52" s="89" t="str">
        <f>ESCUADRA!C54</f>
        <v>MEDIA</v>
      </c>
      <c r="C52" s="81"/>
      <c r="D52" s="90">
        <f>ESCUADRA!E54</f>
        <v>7.93</v>
      </c>
    </row>
    <row r="53" ht="19.5" customHeight="1">
      <c r="B53" s="91" t="str">
        <f>ESCUADRA!$D55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ESCUADRA!E56</f>
        <v>8.5</v>
      </c>
    </row>
    <row r="55" ht="15.75" customHeight="1">
      <c r="B55" s="86" t="str">
        <f>ESCUADRA!C57</f>
        <v>Cortesía:</v>
      </c>
      <c r="C55" s="87"/>
      <c r="D55" s="88">
        <f>ESCUADRA!E57</f>
        <v>9</v>
      </c>
    </row>
    <row r="56" ht="15.75" customHeight="1">
      <c r="B56" s="86" t="str">
        <f>ESCUADRA!C58</f>
        <v>Dominio de si mismo:</v>
      </c>
      <c r="C56" s="87"/>
      <c r="D56" s="88">
        <f>ESCUADRA!E58</f>
        <v>8.25</v>
      </c>
    </row>
    <row r="57" ht="15.75" customHeight="1">
      <c r="B57" s="86" t="str">
        <f>ESCUADRA!C59</f>
        <v>Actitud al régimen de la Escuela:</v>
      </c>
      <c r="C57" s="87"/>
      <c r="D57" s="88">
        <f>ESCUADRA!E59</f>
        <v>7.75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ESCUADRA!E60</f>
        <v>8</v>
      </c>
    </row>
    <row r="59" ht="15.75" customHeight="1">
      <c r="B59" s="86" t="str">
        <f>ESCUADRA!C61</f>
        <v>Templanza:</v>
      </c>
      <c r="D59" s="92">
        <f>ESCUADRA!E61</f>
        <v>8</v>
      </c>
    </row>
    <row r="60" ht="15.75" customHeight="1">
      <c r="B60" s="89" t="str">
        <f>ESCUADRA!C62</f>
        <v>MEDIA</v>
      </c>
      <c r="C60" s="81"/>
      <c r="D60" s="90">
        <f>ESCUADRA!E62</f>
        <v>8.25</v>
      </c>
    </row>
    <row r="61" ht="19.5" customHeight="1">
      <c r="B61" s="91" t="str">
        <f>ESCUADRA!$D63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ESCUADRA!E64</f>
        <v>7.25</v>
      </c>
    </row>
    <row r="63" ht="15.75" customHeight="1">
      <c r="B63" s="89" t="str">
        <f>ESCUADRA!C65</f>
        <v>MEDIA</v>
      </c>
      <c r="C63" s="81"/>
      <c r="D63" s="90">
        <f>ESCUADRA!E65</f>
        <v>7.25</v>
      </c>
    </row>
    <row r="64" ht="19.5" customHeight="1">
      <c r="B64" s="91" t="str">
        <f>ESCUADRA!$D66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ESCUADRA!E68</f>
        <v>8.5</v>
      </c>
    </row>
    <row r="66" ht="15.75" customHeight="1">
      <c r="B66" s="86" t="str">
        <f>ESCUADRA!C69</f>
        <v>Orden con sus elementos personales:</v>
      </c>
      <c r="D66" s="92">
        <f>ESCUADRA!E69</f>
        <v>8</v>
      </c>
    </row>
    <row r="67" ht="15.75" customHeight="1">
      <c r="B67" s="89" t="str">
        <f>ESCUADRA!C70</f>
        <v>MEDIA</v>
      </c>
      <c r="C67" s="81"/>
      <c r="D67" s="90">
        <f>ESCUADRA!E70</f>
        <v>8</v>
      </c>
    </row>
    <row r="68" ht="15.75" customHeight="1">
      <c r="D68" s="73"/>
    </row>
    <row r="69" ht="18.75" customHeight="1">
      <c r="C69" s="93" t="s">
        <v>98</v>
      </c>
      <c r="D69" s="94">
        <f>ESCUADRA!E71</f>
        <v>7.83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ESCUADRA!F4</f>
        <v>Benavente, Sergio </v>
      </c>
      <c r="D4" s="77"/>
      <c r="E4" s="77"/>
    </row>
    <row r="5" ht="15.75" customHeight="1">
      <c r="B5" s="76" t="str">
        <f>ESCUADRA!C6</f>
        <v>Edad</v>
      </c>
      <c r="C5" s="104">
        <f>ESCUADRA!F6</f>
        <v>62.6739726</v>
      </c>
      <c r="D5" s="78"/>
      <c r="E5" s="78"/>
    </row>
    <row r="6" ht="15.75" customHeight="1">
      <c r="B6" s="76" t="str">
        <f>ESCUADRA!C7</f>
        <v>Empresa</v>
      </c>
      <c r="C6" s="77" t="str">
        <f>ESCUADRA!F7</f>
        <v>Bci Asset Management</v>
      </c>
      <c r="D6" s="78"/>
      <c r="E6" s="78"/>
    </row>
    <row r="7" ht="15.75" customHeight="1">
      <c r="B7" s="76" t="str">
        <f>ESCUADRA!C8</f>
        <v>Cargo</v>
      </c>
      <c r="C7" s="77" t="str">
        <f>ESCUADRA!F8</f>
        <v>Gerente de Riesgo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ESCUADRA!F12</f>
        <v>6.2</v>
      </c>
    </row>
    <row r="11">
      <c r="B11" s="86" t="str">
        <f>ESCUADRA!C13</f>
        <v>Carácter:</v>
      </c>
      <c r="C11" s="87"/>
      <c r="D11" s="88">
        <f>ESCUADRA!F13</f>
        <v>7</v>
      </c>
    </row>
    <row r="12">
      <c r="B12" s="86" t="str">
        <f>ESCUADRA!C14</f>
        <v>Capacidad para aceptar críticas a su actuación</v>
      </c>
      <c r="C12" s="87"/>
      <c r="D12" s="88">
        <f>ESCUADRA!F14</f>
        <v>8</v>
      </c>
    </row>
    <row r="13">
      <c r="B13" s="86" t="str">
        <f>ESCUADRA!C15</f>
        <v>Lealtad:</v>
      </c>
      <c r="C13" s="87"/>
      <c r="D13" s="88">
        <f>ESCUADRA!F15</f>
        <v>8.6</v>
      </c>
    </row>
    <row r="14">
      <c r="B14" s="86" t="str">
        <f>ESCUADRA!C16</f>
        <v>Fortaleza:</v>
      </c>
      <c r="C14" s="87"/>
      <c r="D14" s="88">
        <f>ESCUADRA!F16</f>
        <v>7.6</v>
      </c>
    </row>
    <row r="15" ht="15.75" customHeight="1">
      <c r="B15" s="86" t="str">
        <f>ESCUADRA!C17</f>
        <v>Prudencia:</v>
      </c>
      <c r="C15" s="87"/>
      <c r="D15" s="88">
        <f>ESCUADRA!F17</f>
        <v>8.2</v>
      </c>
    </row>
    <row r="16" ht="15.75" customHeight="1">
      <c r="B16" s="89" t="str">
        <f>ESCUADRA!C18</f>
        <v>MEDIA</v>
      </c>
      <c r="C16" s="80"/>
      <c r="D16" s="90">
        <f>ESCUADRA!F18</f>
        <v>7.6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ESCUADRA!F20</f>
        <v>6.6</v>
      </c>
    </row>
    <row r="19">
      <c r="B19" s="86" t="str">
        <f>ESCUADRA!C21</f>
        <v>Espíritu Profesional:</v>
      </c>
      <c r="C19" s="87"/>
      <c r="D19" s="88">
        <f>ESCUADRA!F21</f>
        <v>7</v>
      </c>
    </row>
    <row r="20" ht="15.75" customHeight="1">
      <c r="B20" s="86" t="str">
        <f>ESCUADRA!C22</f>
        <v>Rendimiento en actividades profesionales:</v>
      </c>
      <c r="C20" s="87"/>
      <c r="D20" s="88">
        <f>ESCUADRA!F22</f>
        <v>7.4</v>
      </c>
    </row>
    <row r="21" ht="15.75" customHeight="1">
      <c r="B21" s="89" t="str">
        <f>ESCUADRA!C23</f>
        <v>MEDIA</v>
      </c>
      <c r="C21" s="80"/>
      <c r="D21" s="90">
        <f>ESCUADRA!F23</f>
        <v>7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ESCUADRA!F25</f>
        <v>7.2</v>
      </c>
    </row>
    <row r="24" ht="15.75" customHeight="1">
      <c r="B24" s="86" t="str">
        <f>ESCUADRA!C26</f>
        <v>Ascendiente con sus compañeros:</v>
      </c>
      <c r="C24" s="87"/>
      <c r="D24" s="88">
        <f>ESCUADRA!F26</f>
        <v>6.6</v>
      </c>
    </row>
    <row r="25" ht="15.75" customHeight="1">
      <c r="B25" s="86" t="str">
        <f>ESCUADRA!C27</f>
        <v>Madurez en sus actuaciones:</v>
      </c>
      <c r="C25" s="87"/>
      <c r="D25" s="88">
        <f>ESCUADRA!F27</f>
        <v>8.4</v>
      </c>
    </row>
    <row r="26" ht="15.75" customHeight="1">
      <c r="B26" s="86" t="str">
        <f>ESCUADRA!C28</f>
        <v>Sociabilidad:</v>
      </c>
      <c r="C26" s="87"/>
      <c r="D26" s="88">
        <f>ESCUADRA!F28</f>
        <v>6.8</v>
      </c>
    </row>
    <row r="27" ht="15.75" customHeight="1">
      <c r="B27" s="86" t="str">
        <f>ESCUADRA!C29</f>
        <v>Compañerismo, amistad y solidaridad:</v>
      </c>
      <c r="C27" s="87"/>
      <c r="D27" s="88">
        <f>ESCUADRA!F29</f>
        <v>7.8</v>
      </c>
    </row>
    <row r="28" ht="15.75" customHeight="1">
      <c r="B28" s="86" t="str">
        <f>ESCUADRA!C30</f>
        <v>Condiciones de Líder:</v>
      </c>
      <c r="C28" s="87"/>
      <c r="D28" s="88">
        <f>ESCUADRA!F30</f>
        <v>5.2</v>
      </c>
    </row>
    <row r="29" ht="15.75" customHeight="1">
      <c r="B29" s="86" t="str">
        <f>ESCUADRA!C31</f>
        <v>Iniciativa:</v>
      </c>
      <c r="C29" s="87"/>
      <c r="D29" s="88">
        <f>ESCUADRA!F31</f>
        <v>6.4</v>
      </c>
    </row>
    <row r="30" ht="15.75" customHeight="1">
      <c r="B30" s="86" t="str">
        <f>ESCUADRA!C32</f>
        <v>Tacto y criterio:</v>
      </c>
      <c r="C30" s="87"/>
      <c r="D30" s="88">
        <f>ESCUADRA!F32</f>
        <v>8</v>
      </c>
    </row>
    <row r="31" ht="15.75" customHeight="1">
      <c r="B31" s="89" t="str">
        <f>ESCUADRA!C33</f>
        <v>MEDIA</v>
      </c>
      <c r="C31" s="80"/>
      <c r="D31" s="90">
        <f>ESCUADRA!F33</f>
        <v>7.05</v>
      </c>
    </row>
    <row r="32" ht="19.5" customHeight="1">
      <c r="B32" s="91" t="str">
        <f>ESCUADRA!$D34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ESCUADRA!F35</f>
        <v>7.8</v>
      </c>
    </row>
    <row r="34" ht="15.75" customHeight="1">
      <c r="B34" s="86" t="str">
        <f>ESCUADRA!C36</f>
        <v>Capacidad para organizarse:</v>
      </c>
      <c r="C34" s="87"/>
      <c r="D34" s="88">
        <f>ESCUADRA!F36</f>
        <v>8</v>
      </c>
    </row>
    <row r="35" ht="15.75" customHeight="1">
      <c r="B35" s="86" t="str">
        <f>ESCUADRA!C37</f>
        <v>Capacidad para asumir responsabilidades:</v>
      </c>
      <c r="C35" s="87"/>
      <c r="D35" s="88">
        <f>ESCUADRA!F37</f>
        <v>7.8</v>
      </c>
    </row>
    <row r="36" ht="15.75" customHeight="1">
      <c r="B36" s="86" t="str">
        <f>ESCUADRA!C38</f>
        <v>Necesidad de control:</v>
      </c>
      <c r="C36" s="87"/>
      <c r="D36" s="88">
        <f>ESCUADRA!F38</f>
        <v>8.2</v>
      </c>
    </row>
    <row r="37" ht="15.75" customHeight="1">
      <c r="B37" s="86" t="str">
        <f>ESCUADRA!C39</f>
        <v>Puntualidad:</v>
      </c>
      <c r="C37" s="87"/>
      <c r="D37" s="88">
        <f>ESCUADRA!F39</f>
        <v>9.2</v>
      </c>
    </row>
    <row r="38" ht="15.75" customHeight="1">
      <c r="B38" s="86" t="str">
        <f>ESCUADRA!C40</f>
        <v>Tenacidad y constancia:</v>
      </c>
      <c r="C38" s="87"/>
      <c r="D38" s="88">
        <f>ESCUADRA!F40</f>
        <v>7.8</v>
      </c>
    </row>
    <row r="39" ht="15.75" customHeight="1">
      <c r="B39" s="89" t="str">
        <f>ESCUADRA!C41</f>
        <v>MEDIA</v>
      </c>
      <c r="C39" s="80"/>
      <c r="D39" s="90">
        <f>ESCUADRA!F41</f>
        <v>8.13</v>
      </c>
    </row>
    <row r="40" ht="19.5" customHeight="1">
      <c r="B40" s="91" t="str">
        <f>ESCUADRA!$D42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ESCUADRA!F43</f>
        <v>8</v>
      </c>
    </row>
    <row r="42" ht="15.75" customHeight="1">
      <c r="B42" s="86" t="str">
        <f>ESCUADRA!C44</f>
        <v>Abnegación:</v>
      </c>
      <c r="C42" s="87"/>
      <c r="D42" s="88">
        <f>ESCUADRA!F44</f>
        <v>7.2</v>
      </c>
    </row>
    <row r="43" ht="15.75" customHeight="1">
      <c r="B43" s="86" t="str">
        <f>ESCUADRA!C45</f>
        <v>Respeto hacia sus superiores:</v>
      </c>
      <c r="C43" s="87"/>
      <c r="D43" s="88">
        <f>ESCUADRA!F45</f>
        <v>8.8</v>
      </c>
    </row>
    <row r="44" ht="15.75" customHeight="1">
      <c r="B44" s="86" t="str">
        <f>ESCUADRA!C46</f>
        <v>Lealtad y franqueza con sus superiores</v>
      </c>
      <c r="C44" s="87"/>
      <c r="D44" s="88">
        <f>ESCUADRA!F46</f>
        <v>8.8</v>
      </c>
    </row>
    <row r="45" ht="15.75" customHeight="1">
      <c r="B45" s="86" t="str">
        <f>ESCUADRA!C47</f>
        <v>Prestancia militar:</v>
      </c>
      <c r="C45" s="87"/>
      <c r="D45" s="88">
        <f>ESCUADRA!F47</f>
        <v>5.2</v>
      </c>
    </row>
    <row r="46" ht="15.75" customHeight="1">
      <c r="B46" s="89" t="str">
        <f>ESCUADRA!C48</f>
        <v>MEDIA</v>
      </c>
      <c r="C46" s="80"/>
      <c r="D46" s="90">
        <f>ESCUADRA!F48</f>
        <v>7.6</v>
      </c>
    </row>
    <row r="47" ht="19.5" customHeight="1">
      <c r="B47" s="91" t="str">
        <f>ESCUADRA!$D49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ESCUADRA!F50</f>
        <v>7</v>
      </c>
    </row>
    <row r="49" ht="15.75" customHeight="1">
      <c r="B49" s="86" t="str">
        <f>ESCUADRA!C51</f>
        <v>Actitud en sus actuaciones:</v>
      </c>
      <c r="C49" s="87"/>
      <c r="D49" s="88">
        <f>ESCUADRA!F51</f>
        <v>7.25</v>
      </c>
    </row>
    <row r="50" ht="15.75" customHeight="1">
      <c r="B50" s="86" t="str">
        <f>ESCUADRA!C52</f>
        <v>Participación extra o voluntaria:</v>
      </c>
      <c r="C50" s="87"/>
      <c r="D50" s="88">
        <f>ESCUADRA!F52</f>
        <v>6.5</v>
      </c>
    </row>
    <row r="51" ht="15.75" customHeight="1">
      <c r="B51" s="86" t="str">
        <f>ESCUADRA!C53</f>
        <v>Espíritu de cuerpo:</v>
      </c>
      <c r="C51" s="87"/>
      <c r="D51" s="92">
        <f>ESCUADRA!F53</f>
        <v>7</v>
      </c>
    </row>
    <row r="52" ht="15.75" customHeight="1">
      <c r="B52" s="89" t="str">
        <f>ESCUADRA!C54</f>
        <v>MEDIA</v>
      </c>
      <c r="C52" s="81"/>
      <c r="D52" s="90">
        <f>ESCUADRA!F54</f>
        <v>6.93</v>
      </c>
    </row>
    <row r="53" ht="19.5" customHeight="1">
      <c r="B53" s="91" t="str">
        <f>ESCUADRA!$D55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ESCUADRA!F56</f>
        <v>8.5</v>
      </c>
    </row>
    <row r="55" ht="15.75" customHeight="1">
      <c r="B55" s="86" t="str">
        <f>ESCUADRA!C57</f>
        <v>Cortesía:</v>
      </c>
      <c r="C55" s="87"/>
      <c r="D55" s="88">
        <f>ESCUADRA!F57</f>
        <v>8.75</v>
      </c>
    </row>
    <row r="56" ht="15.75" customHeight="1">
      <c r="B56" s="86" t="str">
        <f>ESCUADRA!C58</f>
        <v>Dominio de si mismo:</v>
      </c>
      <c r="C56" s="87"/>
      <c r="D56" s="88">
        <f>ESCUADRA!F58</f>
        <v>8.5</v>
      </c>
    </row>
    <row r="57" ht="15.75" customHeight="1">
      <c r="B57" s="86" t="str">
        <f>ESCUADRA!C59</f>
        <v>Actitud al régimen de la Escuela:</v>
      </c>
      <c r="C57" s="87"/>
      <c r="D57" s="88">
        <f>ESCUADRA!F59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ESCUADRA!F60</f>
        <v>8.75</v>
      </c>
    </row>
    <row r="59" ht="15.75" customHeight="1">
      <c r="B59" s="86" t="str">
        <f>ESCUADRA!C61</f>
        <v>Templanza:</v>
      </c>
      <c r="D59" s="92">
        <f>ESCUADRA!F61</f>
        <v>8</v>
      </c>
    </row>
    <row r="60" ht="15.75" customHeight="1">
      <c r="B60" s="89" t="str">
        <f>ESCUADRA!C62</f>
        <v>MEDIA</v>
      </c>
      <c r="C60" s="81"/>
      <c r="D60" s="90">
        <f>ESCUADRA!F62</f>
        <v>8.45</v>
      </c>
    </row>
    <row r="61" ht="19.5" customHeight="1">
      <c r="B61" s="91" t="str">
        <f>ESCUADRA!$D63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ESCUADRA!F64</f>
        <v>8</v>
      </c>
    </row>
    <row r="63" ht="15.75" customHeight="1">
      <c r="B63" s="89" t="str">
        <f>ESCUADRA!C65</f>
        <v>MEDIA</v>
      </c>
      <c r="C63" s="81"/>
      <c r="D63" s="90">
        <f>ESCUADRA!F65</f>
        <v>8</v>
      </c>
    </row>
    <row r="64" ht="19.5" customHeight="1">
      <c r="B64" s="91" t="str">
        <f>ESCUADRA!$D66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ESCUADRA!F68</f>
        <v>8.75</v>
      </c>
    </row>
    <row r="66" ht="15.75" customHeight="1">
      <c r="B66" s="86" t="str">
        <f>ESCUADRA!C69</f>
        <v>Orden con sus elementos personales:</v>
      </c>
      <c r="D66" s="92">
        <f>ESCUADRA!F69</f>
        <v>8.5</v>
      </c>
    </row>
    <row r="67" ht="15.75" customHeight="1">
      <c r="B67" s="89" t="str">
        <f>ESCUADRA!C70</f>
        <v>MEDIA</v>
      </c>
      <c r="C67" s="81"/>
      <c r="D67" s="90">
        <f>ESCUADRA!F70</f>
        <v>8.5</v>
      </c>
    </row>
    <row r="68" ht="15.75" customHeight="1">
      <c r="D68" s="73"/>
    </row>
    <row r="69" ht="18.75" customHeight="1">
      <c r="C69" s="93" t="s">
        <v>98</v>
      </c>
      <c r="D69" s="94">
        <f>ESCUADRA!F71</f>
        <v>7.69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ESCUADRA!G4</f>
        <v>Bolelli, Ignacio Octavio </v>
      </c>
      <c r="D4" s="77"/>
      <c r="E4" s="77"/>
    </row>
    <row r="5" ht="15.75" customHeight="1">
      <c r="B5" s="76" t="str">
        <f>ESCUADRA!C6</f>
        <v>Edad</v>
      </c>
      <c r="C5" s="104">
        <f>ESCUADRA!G6</f>
        <v>42.29863014</v>
      </c>
      <c r="D5" s="78"/>
      <c r="E5" s="78"/>
    </row>
    <row r="6" ht="15.75" customHeight="1">
      <c r="B6" s="76" t="str">
        <f>ESCUADRA!C7</f>
        <v>Empresa</v>
      </c>
      <c r="C6" s="77" t="str">
        <f>ESCUADRA!G7</f>
        <v>MBC Abogados</v>
      </c>
      <c r="D6" s="78"/>
      <c r="E6" s="78"/>
    </row>
    <row r="7" ht="15.75" customHeight="1">
      <c r="B7" s="76" t="str">
        <f>ESCUADRA!C8</f>
        <v>Cargo</v>
      </c>
      <c r="C7" s="77" t="str">
        <f>ESCUADRA!G8</f>
        <v>Socio</v>
      </c>
      <c r="D7" s="73"/>
    </row>
    <row r="8" ht="15.75" customHeight="1">
      <c r="D8" s="73"/>
    </row>
    <row r="9" ht="19.5" customHeight="1">
      <c r="B9" s="79" t="str">
        <f>ESCUADRA!G11</f>
        <v/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ESCUADRA!G12</f>
        <v>7.2</v>
      </c>
    </row>
    <row r="11">
      <c r="B11" s="86" t="str">
        <f>ESCUADRA!C13</f>
        <v>Carácter:</v>
      </c>
      <c r="C11" s="87"/>
      <c r="D11" s="88">
        <f>ESCUADRA!G13</f>
        <v>7.6</v>
      </c>
    </row>
    <row r="12">
      <c r="B12" s="86" t="str">
        <f>ESCUADRA!C14</f>
        <v>Capacidad para aceptar críticas a su actuación</v>
      </c>
      <c r="C12" s="87"/>
      <c r="D12" s="88">
        <f>ESCUADRA!G14</f>
        <v>8.2</v>
      </c>
    </row>
    <row r="13">
      <c r="B13" s="86" t="str">
        <f>ESCUADRA!C15</f>
        <v>Lealtad:</v>
      </c>
      <c r="C13" s="87"/>
      <c r="D13" s="88">
        <f>ESCUADRA!G15</f>
        <v>8.6</v>
      </c>
    </row>
    <row r="14">
      <c r="B14" s="86" t="str">
        <f>ESCUADRA!C16</f>
        <v>Fortaleza:</v>
      </c>
      <c r="C14" s="87"/>
      <c r="D14" s="88">
        <f>ESCUADRA!G16</f>
        <v>8.2</v>
      </c>
    </row>
    <row r="15" ht="15.75" customHeight="1">
      <c r="B15" s="86" t="str">
        <f>ESCUADRA!C17</f>
        <v>Prudencia:</v>
      </c>
      <c r="C15" s="87"/>
      <c r="D15" s="88">
        <f>ESCUADRA!G17</f>
        <v>8.6</v>
      </c>
    </row>
    <row r="16" ht="15.75" customHeight="1">
      <c r="B16" s="89" t="str">
        <f>ESCUADRA!C18</f>
        <v>MEDIA</v>
      </c>
      <c r="C16" s="80"/>
      <c r="D16" s="90">
        <f>ESCUADRA!G18</f>
        <v>8.06</v>
      </c>
    </row>
    <row r="17" ht="19.5" customHeight="1">
      <c r="B17" s="79" t="str">
        <f>ESCUADRA!G19</f>
        <v/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ESCUADRA!G20</f>
        <v>7.8</v>
      </c>
    </row>
    <row r="19">
      <c r="B19" s="86" t="str">
        <f>ESCUADRA!C21</f>
        <v>Espíritu Profesional:</v>
      </c>
      <c r="C19" s="87"/>
      <c r="D19" s="88">
        <f>ESCUADRA!G21</f>
        <v>7.4</v>
      </c>
    </row>
    <row r="20" ht="15.75" customHeight="1">
      <c r="B20" s="86" t="str">
        <f>ESCUADRA!C22</f>
        <v>Rendimiento en actividades profesionales:</v>
      </c>
      <c r="C20" s="87"/>
      <c r="D20" s="88">
        <f>ESCUADRA!G22</f>
        <v>7.8</v>
      </c>
    </row>
    <row r="21" ht="15.75" customHeight="1">
      <c r="B21" s="89" t="str">
        <f>ESCUADRA!C23</f>
        <v>MEDIA</v>
      </c>
      <c r="C21" s="80"/>
      <c r="D21" s="90">
        <f>ESCUADRA!G23</f>
        <v>7.66</v>
      </c>
    </row>
    <row r="22" ht="19.5" customHeight="1">
      <c r="B22" s="79" t="str">
        <f>ESCUADRA!G24</f>
        <v/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ESCUADRA!G25</f>
        <v>8.2</v>
      </c>
    </row>
    <row r="24" ht="15.75" customHeight="1">
      <c r="B24" s="86" t="str">
        <f>ESCUADRA!C26</f>
        <v>Ascendiente con sus compañeros:</v>
      </c>
      <c r="C24" s="87"/>
      <c r="D24" s="88">
        <f>ESCUADRA!G26</f>
        <v>7.4</v>
      </c>
    </row>
    <row r="25" ht="15.75" customHeight="1">
      <c r="B25" s="86" t="str">
        <f>ESCUADRA!C27</f>
        <v>Madurez en sus actuaciones:</v>
      </c>
      <c r="C25" s="87"/>
      <c r="D25" s="88">
        <f>ESCUADRA!G27</f>
        <v>8.2</v>
      </c>
    </row>
    <row r="26" ht="15.75" customHeight="1">
      <c r="B26" s="86" t="str">
        <f>ESCUADRA!C28</f>
        <v>Sociabilidad:</v>
      </c>
      <c r="C26" s="87"/>
      <c r="D26" s="88">
        <f>ESCUADRA!G28</f>
        <v>8</v>
      </c>
    </row>
    <row r="27" ht="15.75" customHeight="1">
      <c r="B27" s="86" t="str">
        <f>ESCUADRA!C29</f>
        <v>Compañerismo, amistad y solidaridad:</v>
      </c>
      <c r="C27" s="87"/>
      <c r="D27" s="88">
        <f>ESCUADRA!G29</f>
        <v>8.6</v>
      </c>
    </row>
    <row r="28" ht="15.75" customHeight="1">
      <c r="B28" s="86" t="str">
        <f>ESCUADRA!C30</f>
        <v>Condiciones de Líder:</v>
      </c>
      <c r="C28" s="87"/>
      <c r="D28" s="88">
        <f>ESCUADRA!G30</f>
        <v>6.8</v>
      </c>
    </row>
    <row r="29" ht="15.75" customHeight="1">
      <c r="B29" s="86" t="str">
        <f>ESCUADRA!C31</f>
        <v>Iniciativa:</v>
      </c>
      <c r="C29" s="87"/>
      <c r="D29" s="88">
        <f>ESCUADRA!G31</f>
        <v>7.2</v>
      </c>
    </row>
    <row r="30" ht="15.75" customHeight="1">
      <c r="B30" s="86" t="str">
        <f>ESCUADRA!C32</f>
        <v>Tacto y criterio:</v>
      </c>
      <c r="C30" s="87"/>
      <c r="D30" s="88">
        <f>ESCUADRA!G32</f>
        <v>8.4</v>
      </c>
    </row>
    <row r="31" ht="15.75" customHeight="1">
      <c r="B31" s="89" t="str">
        <f>ESCUADRA!C33</f>
        <v>MEDIA</v>
      </c>
      <c r="C31" s="80"/>
      <c r="D31" s="90">
        <f>ESCUADRA!G33</f>
        <v>7.85</v>
      </c>
    </row>
    <row r="32" ht="19.5" customHeight="1">
      <c r="B32" s="79" t="str">
        <f>ESCUADRA!G34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ESCUADRA!G35</f>
        <v>8</v>
      </c>
    </row>
    <row r="34" ht="15.75" customHeight="1">
      <c r="B34" s="86" t="str">
        <f>ESCUADRA!C36</f>
        <v>Capacidad para organizarse:</v>
      </c>
      <c r="C34" s="87"/>
      <c r="D34" s="88">
        <f>ESCUADRA!G36</f>
        <v>7.8</v>
      </c>
    </row>
    <row r="35" ht="15.75" customHeight="1">
      <c r="B35" s="86" t="str">
        <f>ESCUADRA!C37</f>
        <v>Capacidad para asumir responsabilidades:</v>
      </c>
      <c r="C35" s="87"/>
      <c r="D35" s="88">
        <f>ESCUADRA!G37</f>
        <v>8.2</v>
      </c>
    </row>
    <row r="36" ht="15.75" customHeight="1">
      <c r="B36" s="86" t="str">
        <f>ESCUADRA!C38</f>
        <v>Necesidad de control:</v>
      </c>
      <c r="C36" s="87"/>
      <c r="D36" s="88">
        <f>ESCUADRA!G38</f>
        <v>8</v>
      </c>
    </row>
    <row r="37" ht="15.75" customHeight="1">
      <c r="B37" s="86" t="str">
        <f>ESCUADRA!C39</f>
        <v>Puntualidad:</v>
      </c>
      <c r="C37" s="87"/>
      <c r="D37" s="88">
        <f>ESCUADRA!G39</f>
        <v>8.4</v>
      </c>
    </row>
    <row r="38" ht="15.75" customHeight="1">
      <c r="B38" s="86" t="str">
        <f>ESCUADRA!C40</f>
        <v>Tenacidad y constancia:</v>
      </c>
      <c r="C38" s="87"/>
      <c r="D38" s="88">
        <f>ESCUADRA!G40</f>
        <v>8.2</v>
      </c>
    </row>
    <row r="39" ht="15.75" customHeight="1">
      <c r="B39" s="89" t="str">
        <f>ESCUADRA!C41</f>
        <v>MEDIA</v>
      </c>
      <c r="C39" s="80"/>
      <c r="D39" s="90">
        <f>ESCUADRA!G41</f>
        <v>8.1</v>
      </c>
    </row>
    <row r="40" ht="19.5" customHeight="1">
      <c r="B40" s="79" t="str">
        <f>ESCUADRA!G42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ESCUADRA!G43</f>
        <v>8</v>
      </c>
    </row>
    <row r="42" ht="15.75" customHeight="1">
      <c r="B42" s="86" t="str">
        <f>ESCUADRA!C44</f>
        <v>Abnegación:</v>
      </c>
      <c r="C42" s="87"/>
      <c r="D42" s="88">
        <f>ESCUADRA!G44</f>
        <v>7.6</v>
      </c>
    </row>
    <row r="43" ht="15.75" customHeight="1">
      <c r="B43" s="86" t="str">
        <f>ESCUADRA!C45</f>
        <v>Respeto hacia sus superiores:</v>
      </c>
      <c r="C43" s="87"/>
      <c r="D43" s="88">
        <f>ESCUADRA!G45</f>
        <v>8.8</v>
      </c>
    </row>
    <row r="44" ht="15.75" customHeight="1">
      <c r="B44" s="86" t="str">
        <f>ESCUADRA!C46</f>
        <v>Lealtad y franqueza con sus superiores</v>
      </c>
      <c r="C44" s="87"/>
      <c r="D44" s="88">
        <f>ESCUADRA!G46</f>
        <v>8.8</v>
      </c>
    </row>
    <row r="45" ht="15.75" customHeight="1">
      <c r="B45" s="86" t="str">
        <f>ESCUADRA!C47</f>
        <v>Prestancia militar:</v>
      </c>
      <c r="C45" s="87"/>
      <c r="D45" s="88">
        <f>ESCUADRA!G47</f>
        <v>7.2</v>
      </c>
    </row>
    <row r="46" ht="15.75" customHeight="1">
      <c r="B46" s="89" t="str">
        <f>ESCUADRA!C48</f>
        <v>MEDIA</v>
      </c>
      <c r="C46" s="80"/>
      <c r="D46" s="90">
        <f>ESCUADRA!G48</f>
        <v>8.08</v>
      </c>
    </row>
    <row r="47" ht="19.5" customHeight="1">
      <c r="B47" s="79" t="str">
        <f>ESCUADRA!G49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ESCUADRA!G50</f>
        <v>7.5</v>
      </c>
    </row>
    <row r="49" ht="15.75" customHeight="1">
      <c r="B49" s="86" t="str">
        <f>ESCUADRA!C51</f>
        <v>Actitud en sus actuaciones:</v>
      </c>
      <c r="C49" s="87"/>
      <c r="D49" s="88">
        <f>ESCUADRA!G51</f>
        <v>7.25</v>
      </c>
    </row>
    <row r="50" ht="15.75" customHeight="1">
      <c r="B50" s="86" t="str">
        <f>ESCUADRA!C52</f>
        <v>Participación extra o voluntaria:</v>
      </c>
      <c r="C50" s="87"/>
      <c r="D50" s="88">
        <f>ESCUADRA!G52</f>
        <v>7.25</v>
      </c>
    </row>
    <row r="51" ht="15.75" customHeight="1">
      <c r="B51" s="86" t="str">
        <f>ESCUADRA!C53</f>
        <v>Espíritu de cuerpo:</v>
      </c>
      <c r="C51" s="87"/>
      <c r="D51" s="92">
        <f>ESCUADRA!G53</f>
        <v>7.75</v>
      </c>
    </row>
    <row r="52" ht="15.75" customHeight="1">
      <c r="B52" s="89" t="str">
        <f>ESCUADRA!C54</f>
        <v>MEDIA</v>
      </c>
      <c r="C52" s="81"/>
      <c r="D52" s="90">
        <f>ESCUADRA!G54</f>
        <v>7.43</v>
      </c>
    </row>
    <row r="53" ht="19.5" customHeight="1">
      <c r="B53" s="79" t="str">
        <f>ESCUADRA!G55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ESCUADRA!G56</f>
        <v>8.5</v>
      </c>
    </row>
    <row r="55" ht="15.75" customHeight="1">
      <c r="B55" s="86" t="str">
        <f>ESCUADRA!C57</f>
        <v>Cortesía:</v>
      </c>
      <c r="C55" s="87"/>
      <c r="D55" s="88">
        <f>ESCUADRA!G57</f>
        <v>8.5</v>
      </c>
    </row>
    <row r="56" ht="15.75" customHeight="1">
      <c r="B56" s="86" t="str">
        <f>ESCUADRA!C58</f>
        <v>Dominio de si mismo:</v>
      </c>
      <c r="C56" s="87"/>
      <c r="D56" s="88">
        <f>ESCUADRA!G58</f>
        <v>8.5</v>
      </c>
    </row>
    <row r="57" ht="15.75" customHeight="1">
      <c r="B57" s="86" t="str">
        <f>ESCUADRA!C59</f>
        <v>Actitud al régimen de la Escuela:</v>
      </c>
      <c r="C57" s="87"/>
      <c r="D57" s="88">
        <f>ESCUADRA!G59</f>
        <v>7.75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ESCUADRA!G60</f>
        <v>8.25</v>
      </c>
    </row>
    <row r="59" ht="15.75" customHeight="1">
      <c r="B59" s="86" t="str">
        <f>ESCUADRA!C61</f>
        <v>Templanza:</v>
      </c>
      <c r="D59" s="92">
        <f>ESCUADRA!G61</f>
        <v>8.25</v>
      </c>
    </row>
    <row r="60" ht="15.75" customHeight="1">
      <c r="B60" s="89" t="str">
        <f>ESCUADRA!C62</f>
        <v>MEDIA</v>
      </c>
      <c r="C60" s="81"/>
      <c r="D60" s="90">
        <f>ESCUADRA!G62</f>
        <v>8.29</v>
      </c>
    </row>
    <row r="61" ht="19.5" customHeight="1">
      <c r="B61" s="79" t="str">
        <f>ESCUADRA!G63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ESCUADRA!G64</f>
        <v>7.75</v>
      </c>
    </row>
    <row r="63" ht="15.75" customHeight="1">
      <c r="B63" s="89" t="str">
        <f>ESCUADRA!C65</f>
        <v>MEDIA</v>
      </c>
      <c r="C63" s="81"/>
      <c r="D63" s="90">
        <f>ESCUADRA!G65</f>
        <v>7.75</v>
      </c>
    </row>
    <row r="64" ht="19.5" customHeight="1">
      <c r="B64" s="79" t="str">
        <f>ESCUADRA!G66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ESCUADRA!G68</f>
        <v>8.75</v>
      </c>
    </row>
    <row r="66" ht="15.75" customHeight="1">
      <c r="B66" s="86" t="str">
        <f>ESCUADRA!C69</f>
        <v>Orden con sus elementos personales:</v>
      </c>
      <c r="D66" s="92">
        <f>ESCUADRA!G69</f>
        <v>8.25</v>
      </c>
    </row>
    <row r="67" ht="15.75" customHeight="1">
      <c r="B67" s="89" t="str">
        <f>ESCUADRA!C70</f>
        <v>MEDIA</v>
      </c>
      <c r="C67" s="81"/>
      <c r="D67" s="90">
        <f>ESCUADRA!G70</f>
        <v>8.41</v>
      </c>
    </row>
    <row r="68" ht="15.75" customHeight="1">
      <c r="D68" s="73"/>
    </row>
    <row r="69" ht="18.75" customHeight="1">
      <c r="C69" s="93" t="s">
        <v>98</v>
      </c>
      <c r="D69" s="94">
        <f>ESCUADRA!G71</f>
        <v>7.95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ESCUADRA!H4</f>
        <v>Correa, Cristóbal </v>
      </c>
      <c r="D4" s="77"/>
      <c r="E4" s="77"/>
    </row>
    <row r="5" ht="15.75" customHeight="1">
      <c r="B5" s="76" t="str">
        <f>ESCUADRA!C6</f>
        <v>Edad</v>
      </c>
      <c r="C5" s="104">
        <f>ESCUADRA!H6</f>
        <v>44.10410959</v>
      </c>
      <c r="D5" s="78"/>
      <c r="E5" s="78"/>
    </row>
    <row r="6" ht="15.75" customHeight="1">
      <c r="B6" s="76" t="str">
        <f>ESCUADRA!C7</f>
        <v>Empresa</v>
      </c>
      <c r="C6" s="77" t="str">
        <f>ESCUADRA!H7</f>
        <v>Yamana Gold</v>
      </c>
      <c r="D6" s="78"/>
      <c r="E6" s="78"/>
    </row>
    <row r="7" ht="15.75" customHeight="1">
      <c r="B7" s="76" t="str">
        <f>ESCUADRA!C8</f>
        <v>Cargo</v>
      </c>
      <c r="C7" s="77" t="str">
        <f>ESCUADRA!H8</f>
        <v>Director Legal</v>
      </c>
      <c r="D7" s="73"/>
    </row>
    <row r="8" ht="15.75" customHeight="1">
      <c r="D8" s="73"/>
    </row>
    <row r="9" ht="19.5" customHeight="1">
      <c r="B9" s="79" t="str">
        <f>ESCUADRA!H11</f>
        <v/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ESCUADRA!H12</f>
        <v>8.6</v>
      </c>
    </row>
    <row r="11">
      <c r="B11" s="86" t="str">
        <f>ESCUADRA!C13</f>
        <v>Carácter:</v>
      </c>
      <c r="C11" s="87"/>
      <c r="D11" s="88">
        <f>ESCUADRA!H13</f>
        <v>9.2</v>
      </c>
    </row>
    <row r="12">
      <c r="B12" s="86" t="str">
        <f>ESCUADRA!C14</f>
        <v>Capacidad para aceptar críticas a su actuación</v>
      </c>
      <c r="C12" s="87"/>
      <c r="D12" s="88">
        <f>ESCUADRA!H14</f>
        <v>9.2</v>
      </c>
    </row>
    <row r="13">
      <c r="B13" s="86" t="str">
        <f>ESCUADRA!C15</f>
        <v>Lealtad:</v>
      </c>
      <c r="C13" s="87"/>
      <c r="D13" s="88">
        <f>ESCUADRA!H15</f>
        <v>9.2</v>
      </c>
    </row>
    <row r="14">
      <c r="B14" s="86" t="str">
        <f>ESCUADRA!C16</f>
        <v>Fortaleza:</v>
      </c>
      <c r="C14" s="87"/>
      <c r="D14" s="88">
        <f>ESCUADRA!H16</f>
        <v>9</v>
      </c>
    </row>
    <row r="15" ht="15.75" customHeight="1">
      <c r="B15" s="86" t="str">
        <f>ESCUADRA!C17</f>
        <v>Prudencia:</v>
      </c>
      <c r="C15" s="87"/>
      <c r="D15" s="88">
        <f>ESCUADRA!H17</f>
        <v>9.2</v>
      </c>
    </row>
    <row r="16" ht="15.75" customHeight="1">
      <c r="B16" s="89" t="str">
        <f>ESCUADRA!C18</f>
        <v>MEDIA</v>
      </c>
      <c r="C16" s="80"/>
      <c r="D16" s="90">
        <f>ESCUADRA!H18</f>
        <v>9.06</v>
      </c>
    </row>
    <row r="17" ht="19.5" customHeight="1">
      <c r="B17" s="79" t="str">
        <f>ESCUADRA!H19</f>
        <v/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ESCUADRA!H20</f>
        <v>8</v>
      </c>
    </row>
    <row r="19">
      <c r="B19" s="86" t="str">
        <f>ESCUADRA!C21</f>
        <v>Espíritu Profesional:</v>
      </c>
      <c r="C19" s="87"/>
      <c r="D19" s="88">
        <f>ESCUADRA!H21</f>
        <v>9</v>
      </c>
    </row>
    <row r="20" ht="15.75" customHeight="1">
      <c r="B20" s="86" t="str">
        <f>ESCUADRA!C22</f>
        <v>Rendimiento en actividades profesionales:</v>
      </c>
      <c r="C20" s="87"/>
      <c r="D20" s="88">
        <f>ESCUADRA!H22</f>
        <v>8.6</v>
      </c>
    </row>
    <row r="21" ht="15.75" customHeight="1">
      <c r="B21" s="89" t="str">
        <f>ESCUADRA!C23</f>
        <v>MEDIA</v>
      </c>
      <c r="C21" s="80"/>
      <c r="D21" s="90">
        <f>ESCUADRA!H23</f>
        <v>8.53</v>
      </c>
    </row>
    <row r="22" ht="19.5" customHeight="1">
      <c r="B22" s="79" t="str">
        <f>ESCUADRA!H24</f>
        <v/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ESCUADRA!H25</f>
        <v>9.4</v>
      </c>
    </row>
    <row r="24" ht="15.75" customHeight="1">
      <c r="B24" s="86" t="str">
        <f>ESCUADRA!C26</f>
        <v>Ascendiente con sus compañeros:</v>
      </c>
      <c r="C24" s="87"/>
      <c r="D24" s="88">
        <f>ESCUADRA!H26</f>
        <v>9</v>
      </c>
    </row>
    <row r="25" ht="15.75" customHeight="1">
      <c r="B25" s="86" t="str">
        <f>ESCUADRA!C27</f>
        <v>Madurez en sus actuaciones:</v>
      </c>
      <c r="C25" s="87"/>
      <c r="D25" s="88">
        <f>ESCUADRA!H27</f>
        <v>9</v>
      </c>
    </row>
    <row r="26" ht="15.75" customHeight="1">
      <c r="B26" s="86" t="str">
        <f>ESCUADRA!C28</f>
        <v>Sociabilidad:</v>
      </c>
      <c r="C26" s="87"/>
      <c r="D26" s="88">
        <f>ESCUADRA!H28</f>
        <v>9</v>
      </c>
    </row>
    <row r="27" ht="15.75" customHeight="1">
      <c r="B27" s="86" t="str">
        <f>ESCUADRA!C29</f>
        <v>Compañerismo, amistad y solidaridad:</v>
      </c>
      <c r="C27" s="87"/>
      <c r="D27" s="88">
        <f>ESCUADRA!H29</f>
        <v>9</v>
      </c>
    </row>
    <row r="28" ht="15.75" customHeight="1">
      <c r="B28" s="86" t="str">
        <f>ESCUADRA!C30</f>
        <v>Condiciones de Líder:</v>
      </c>
      <c r="C28" s="87"/>
      <c r="D28" s="88">
        <f>ESCUADRA!H30</f>
        <v>8.6</v>
      </c>
    </row>
    <row r="29" ht="15.75" customHeight="1">
      <c r="B29" s="86" t="str">
        <f>ESCUADRA!C31</f>
        <v>Iniciativa:</v>
      </c>
      <c r="C29" s="87"/>
      <c r="D29" s="88">
        <f>ESCUADRA!H31</f>
        <v>8.2</v>
      </c>
    </row>
    <row r="30" ht="15.75" customHeight="1">
      <c r="B30" s="86" t="str">
        <f>ESCUADRA!C32</f>
        <v>Tacto y criterio:</v>
      </c>
      <c r="C30" s="87"/>
      <c r="D30" s="88">
        <f>ESCUADRA!H32</f>
        <v>8.8</v>
      </c>
    </row>
    <row r="31" ht="15.75" customHeight="1">
      <c r="B31" s="89" t="str">
        <f>ESCUADRA!C33</f>
        <v>MEDIA</v>
      </c>
      <c r="C31" s="80"/>
      <c r="D31" s="90">
        <f>ESCUADRA!H33</f>
        <v>8.87</v>
      </c>
    </row>
    <row r="32" ht="19.5" customHeight="1">
      <c r="B32" s="79" t="str">
        <f>ESCUADRA!H34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ESCUADRA!H35</f>
        <v>8.6</v>
      </c>
    </row>
    <row r="34" ht="15.75" customHeight="1">
      <c r="B34" s="86" t="str">
        <f>ESCUADRA!C36</f>
        <v>Capacidad para organizarse:</v>
      </c>
      <c r="C34" s="87"/>
      <c r="D34" s="88">
        <f>ESCUADRA!H36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ESCUADRA!H37</f>
        <v>8.8</v>
      </c>
    </row>
    <row r="36" ht="15.75" customHeight="1">
      <c r="B36" s="86" t="str">
        <f>ESCUADRA!C38</f>
        <v>Necesidad de control:</v>
      </c>
      <c r="C36" s="87"/>
      <c r="D36" s="88">
        <f>ESCUADRA!H38</f>
        <v>8.4</v>
      </c>
    </row>
    <row r="37" ht="15.75" customHeight="1">
      <c r="B37" s="86" t="str">
        <f>ESCUADRA!C39</f>
        <v>Puntualidad:</v>
      </c>
      <c r="C37" s="87"/>
      <c r="D37" s="88">
        <f>ESCUADRA!H39</f>
        <v>8.8</v>
      </c>
    </row>
    <row r="38" ht="15.75" customHeight="1">
      <c r="B38" s="86" t="str">
        <f>ESCUADRA!C40</f>
        <v>Tenacidad y constancia:</v>
      </c>
      <c r="C38" s="87"/>
      <c r="D38" s="88">
        <f>ESCUADRA!H40</f>
        <v>9</v>
      </c>
    </row>
    <row r="39" ht="15.75" customHeight="1">
      <c r="B39" s="89" t="str">
        <f>ESCUADRA!C41</f>
        <v>MEDIA</v>
      </c>
      <c r="C39" s="80"/>
      <c r="D39" s="90">
        <f>ESCUADRA!H41</f>
        <v>8.66</v>
      </c>
    </row>
    <row r="40" ht="19.5" customHeight="1">
      <c r="B40" s="79" t="str">
        <f>ESCUADRA!H42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ESCUADRA!H43</f>
        <v>9</v>
      </c>
    </row>
    <row r="42" ht="15.75" customHeight="1">
      <c r="B42" s="86" t="str">
        <f>ESCUADRA!C44</f>
        <v>Abnegación:</v>
      </c>
      <c r="C42" s="87"/>
      <c r="D42" s="88">
        <f>ESCUADRA!H44</f>
        <v>8.6</v>
      </c>
    </row>
    <row r="43" ht="15.75" customHeight="1">
      <c r="B43" s="86" t="str">
        <f>ESCUADRA!C45</f>
        <v>Respeto hacia sus superiores:</v>
      </c>
      <c r="C43" s="87"/>
      <c r="D43" s="88">
        <f>ESCUADRA!H45</f>
        <v>9.6</v>
      </c>
    </row>
    <row r="44" ht="15.75" customHeight="1">
      <c r="B44" s="86" t="str">
        <f>ESCUADRA!C46</f>
        <v>Lealtad y franqueza con sus superiores</v>
      </c>
      <c r="C44" s="87"/>
      <c r="D44" s="88">
        <f>ESCUADRA!H46</f>
        <v>9.2</v>
      </c>
    </row>
    <row r="45" ht="15.75" customHeight="1">
      <c r="B45" s="86" t="str">
        <f>ESCUADRA!C47</f>
        <v>Prestancia militar:</v>
      </c>
      <c r="C45" s="87"/>
      <c r="D45" s="88">
        <f>ESCUADRA!H47</f>
        <v>9.2</v>
      </c>
    </row>
    <row r="46" ht="15.75" customHeight="1">
      <c r="B46" s="89" t="str">
        <f>ESCUADRA!C48</f>
        <v>MEDIA</v>
      </c>
      <c r="C46" s="80"/>
      <c r="D46" s="90">
        <f>ESCUADRA!H48</f>
        <v>9.12</v>
      </c>
    </row>
    <row r="47" ht="19.5" customHeight="1">
      <c r="B47" s="79" t="str">
        <f>ESCUADRA!H49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ESCUADRA!H50</f>
        <v>9</v>
      </c>
    </row>
    <row r="49" ht="15.75" customHeight="1">
      <c r="B49" s="86" t="str">
        <f>ESCUADRA!C51</f>
        <v>Actitud en sus actuaciones:</v>
      </c>
      <c r="C49" s="87"/>
      <c r="D49" s="88">
        <f>ESCUADRA!H51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ESCUADRA!H52</f>
        <v>8.25</v>
      </c>
    </row>
    <row r="51" ht="15.75" customHeight="1">
      <c r="B51" s="86" t="str">
        <f>ESCUADRA!C53</f>
        <v>Espíritu de cuerpo:</v>
      </c>
      <c r="C51" s="87"/>
      <c r="D51" s="92">
        <f>ESCUADRA!H53</f>
        <v>9.25</v>
      </c>
    </row>
    <row r="52" ht="15.75" customHeight="1">
      <c r="B52" s="89" t="str">
        <f>ESCUADRA!C54</f>
        <v>MEDIA</v>
      </c>
      <c r="C52" s="81"/>
      <c r="D52" s="90">
        <f>ESCUADRA!H54</f>
        <v>8.81</v>
      </c>
    </row>
    <row r="53" ht="19.5" customHeight="1">
      <c r="B53" s="79" t="str">
        <f>ESCUADRA!H55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ESCUADRA!H56</f>
        <v>9</v>
      </c>
    </row>
    <row r="55" ht="15.75" customHeight="1">
      <c r="B55" s="86" t="str">
        <f>ESCUADRA!C57</f>
        <v>Cortesía:</v>
      </c>
      <c r="C55" s="87"/>
      <c r="D55" s="88">
        <f>ESCUADRA!H57</f>
        <v>9</v>
      </c>
    </row>
    <row r="56" ht="15.75" customHeight="1">
      <c r="B56" s="86" t="str">
        <f>ESCUADRA!C58</f>
        <v>Dominio de si mismo:</v>
      </c>
      <c r="C56" s="87"/>
      <c r="D56" s="88">
        <f>ESCUADRA!H58</f>
        <v>9</v>
      </c>
    </row>
    <row r="57" ht="15.75" customHeight="1">
      <c r="B57" s="86" t="str">
        <f>ESCUADRA!C59</f>
        <v>Actitud al régimen de la Escuela:</v>
      </c>
      <c r="C57" s="87"/>
      <c r="D57" s="88">
        <f>ESCUADRA!H59</f>
        <v>9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ESCUADRA!H60</f>
        <v>9</v>
      </c>
    </row>
    <row r="59" ht="15.75" customHeight="1">
      <c r="B59" s="86" t="str">
        <f>ESCUADRA!C61</f>
        <v>Templanza:</v>
      </c>
      <c r="D59" s="92">
        <f>ESCUADRA!H61</f>
        <v>9</v>
      </c>
    </row>
    <row r="60" ht="15.75" customHeight="1">
      <c r="B60" s="89" t="str">
        <f>ESCUADRA!C62</f>
        <v>MEDIA</v>
      </c>
      <c r="C60" s="81"/>
      <c r="D60" s="90">
        <f>ESCUADRA!H62</f>
        <v>9</v>
      </c>
    </row>
    <row r="61" ht="19.5" customHeight="1">
      <c r="B61" s="79" t="str">
        <f>ESCUADRA!H63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ESCUADRA!H64</f>
        <v>8.5</v>
      </c>
    </row>
    <row r="63" ht="15.75" customHeight="1">
      <c r="B63" s="89" t="str">
        <f>ESCUADRA!C65</f>
        <v>MEDIA</v>
      </c>
      <c r="C63" s="81"/>
      <c r="D63" s="90">
        <f>ESCUADRA!H65</f>
        <v>8.5</v>
      </c>
    </row>
    <row r="64" ht="19.5" customHeight="1">
      <c r="B64" s="79" t="str">
        <f>ESCUADRA!H66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ESCUADRA!H68</f>
        <v>9.25</v>
      </c>
    </row>
    <row r="66" ht="15.75" customHeight="1">
      <c r="B66" s="86" t="str">
        <f>ESCUADRA!C69</f>
        <v>Orden con sus elementos personales:</v>
      </c>
      <c r="D66" s="92">
        <f>ESCUADRA!H69</f>
        <v>8.75</v>
      </c>
    </row>
    <row r="67" ht="15.75" customHeight="1">
      <c r="B67" s="89" t="str">
        <f>ESCUADRA!C70</f>
        <v>MEDIA</v>
      </c>
      <c r="C67" s="81"/>
      <c r="D67" s="90">
        <f>ESCUADRA!H70</f>
        <v>8.83</v>
      </c>
    </row>
    <row r="68" ht="15.75" customHeight="1">
      <c r="D68" s="73"/>
    </row>
    <row r="69" ht="18.75" customHeight="1">
      <c r="C69" s="93" t="s">
        <v>98</v>
      </c>
      <c r="D69" s="94">
        <f>ESCUADRA!H71</f>
        <v>8.82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ESCUADRA!I4</f>
        <v>De la Cruz , Oscar Ernesto </v>
      </c>
      <c r="D4" s="77"/>
      <c r="E4" s="77"/>
    </row>
    <row r="5" ht="15.75" customHeight="1">
      <c r="B5" s="76" t="str">
        <f>ESCUADRA!C6</f>
        <v>Edad</v>
      </c>
      <c r="C5" s="104">
        <f>ESCUADRA!I6</f>
        <v>55.12876712</v>
      </c>
      <c r="D5" s="78"/>
      <c r="E5" s="78"/>
    </row>
    <row r="6" ht="15.75" customHeight="1">
      <c r="B6" s="76" t="str">
        <f>ESCUADRA!C7</f>
        <v>Empresa</v>
      </c>
      <c r="C6" s="77" t="str">
        <f>ESCUADRA!I7</f>
        <v>AAK Abogados</v>
      </c>
      <c r="D6" s="78"/>
      <c r="E6" s="78"/>
    </row>
    <row r="7" ht="15.75" customHeight="1">
      <c r="B7" s="76" t="str">
        <f>ESCUADRA!C8</f>
        <v>Cargo</v>
      </c>
      <c r="C7" s="77" t="str">
        <f>ESCUADRA!I8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 t="str">
        <f>ESCUADRA!I12</f>
        <v>#DIV/0!</v>
      </c>
    </row>
    <row r="11">
      <c r="B11" s="86" t="str">
        <f>ESCUADRA!C13</f>
        <v>Carácter:</v>
      </c>
      <c r="C11" s="87"/>
      <c r="D11" s="88" t="str">
        <f>ESCUADRA!I13</f>
        <v>#DIV/0!</v>
      </c>
    </row>
    <row r="12">
      <c r="B12" s="86" t="str">
        <f>ESCUADRA!C14</f>
        <v>Capacidad para aceptar críticas a su actuación</v>
      </c>
      <c r="C12" s="87"/>
      <c r="D12" s="88" t="str">
        <f>ESCUADRA!I14</f>
        <v>#DIV/0!</v>
      </c>
    </row>
    <row r="13">
      <c r="B13" s="86" t="str">
        <f>ESCUADRA!C15</f>
        <v>Lealtad:</v>
      </c>
      <c r="C13" s="87"/>
      <c r="D13" s="88" t="str">
        <f>ESCUADRA!I15</f>
        <v>#DIV/0!</v>
      </c>
    </row>
    <row r="14">
      <c r="B14" s="86" t="str">
        <f>ESCUADRA!C16</f>
        <v>Fortaleza:</v>
      </c>
      <c r="C14" s="87"/>
      <c r="D14" s="88" t="str">
        <f>ESCUADRA!I16</f>
        <v>#DIV/0!</v>
      </c>
    </row>
    <row r="15" ht="15.75" customHeight="1">
      <c r="B15" s="86" t="str">
        <f>ESCUADRA!C17</f>
        <v>Prudencia:</v>
      </c>
      <c r="C15" s="87"/>
      <c r="D15" s="88" t="str">
        <f>ESCUADRA!I17</f>
        <v>#DIV/0!</v>
      </c>
    </row>
    <row r="16" ht="15.75" customHeight="1">
      <c r="B16" s="89" t="str">
        <f>ESCUADRA!C18</f>
        <v>MEDIA</v>
      </c>
      <c r="C16" s="80"/>
      <c r="D16" s="90">
        <f>ESCUADRA!I18</f>
        <v>0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 t="str">
        <f>ESCUADRA!I20</f>
        <v>#DIV/0!</v>
      </c>
    </row>
    <row r="19">
      <c r="B19" s="86" t="str">
        <f>ESCUADRA!C21</f>
        <v>Espíritu Profesional:</v>
      </c>
      <c r="C19" s="87"/>
      <c r="D19" s="88" t="str">
        <f>ESCUADRA!I21</f>
        <v>#DIV/0!</v>
      </c>
    </row>
    <row r="20" ht="15.75" customHeight="1">
      <c r="B20" s="86" t="str">
        <f>ESCUADRA!C22</f>
        <v>Rendimiento en actividades profesionales:</v>
      </c>
      <c r="C20" s="87"/>
      <c r="D20" s="88" t="str">
        <f>ESCUADRA!I22</f>
        <v>#DIV/0!</v>
      </c>
    </row>
    <row r="21" ht="15.75" customHeight="1">
      <c r="B21" s="89" t="str">
        <f>ESCUADRA!C23</f>
        <v>MEDIA</v>
      </c>
      <c r="C21" s="80"/>
      <c r="D21" s="90">
        <f>ESCUADRA!I23</f>
        <v>0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 t="str">
        <f>ESCUADRA!I25</f>
        <v>#DIV/0!</v>
      </c>
    </row>
    <row r="24" ht="15.75" customHeight="1">
      <c r="B24" s="86" t="str">
        <f>ESCUADRA!C26</f>
        <v>Ascendiente con sus compañeros:</v>
      </c>
      <c r="C24" s="87"/>
      <c r="D24" s="88" t="str">
        <f>ESCUADRA!I26</f>
        <v>#DIV/0!</v>
      </c>
    </row>
    <row r="25" ht="15.75" customHeight="1">
      <c r="B25" s="86" t="str">
        <f>ESCUADRA!C27</f>
        <v>Madurez en sus actuaciones:</v>
      </c>
      <c r="C25" s="87"/>
      <c r="D25" s="88" t="str">
        <f>ESCUADRA!I27</f>
        <v>#DIV/0!</v>
      </c>
    </row>
    <row r="26" ht="15.75" customHeight="1">
      <c r="B26" s="86" t="str">
        <f>ESCUADRA!C28</f>
        <v>Sociabilidad:</v>
      </c>
      <c r="C26" s="87"/>
      <c r="D26" s="88" t="str">
        <f>ESCUADRA!I28</f>
        <v>#DIV/0!</v>
      </c>
    </row>
    <row r="27" ht="15.75" customHeight="1">
      <c r="B27" s="86" t="str">
        <f>ESCUADRA!C29</f>
        <v>Compañerismo, amistad y solidaridad:</v>
      </c>
      <c r="C27" s="87"/>
      <c r="D27" s="88" t="str">
        <f>ESCUADRA!I29</f>
        <v>#DIV/0!</v>
      </c>
    </row>
    <row r="28" ht="15.75" customHeight="1">
      <c r="B28" s="86" t="str">
        <f>ESCUADRA!C30</f>
        <v>Condiciones de Líder:</v>
      </c>
      <c r="C28" s="87"/>
      <c r="D28" s="88" t="str">
        <f>ESCUADRA!I30</f>
        <v>#DIV/0!</v>
      </c>
    </row>
    <row r="29" ht="15.75" customHeight="1">
      <c r="B29" s="86" t="str">
        <f>ESCUADRA!C31</f>
        <v>Iniciativa:</v>
      </c>
      <c r="C29" s="87"/>
      <c r="D29" s="88" t="str">
        <f>ESCUADRA!I31</f>
        <v>#DIV/0!</v>
      </c>
    </row>
    <row r="30" ht="15.75" customHeight="1">
      <c r="B30" s="86" t="str">
        <f>ESCUADRA!C32</f>
        <v>Tacto y criterio:</v>
      </c>
      <c r="C30" s="87"/>
      <c r="D30" s="88" t="str">
        <f>ESCUADRA!I32</f>
        <v>#DIV/0!</v>
      </c>
    </row>
    <row r="31" ht="15.75" customHeight="1">
      <c r="B31" s="89" t="str">
        <f>ESCUADRA!C33</f>
        <v>MEDIA</v>
      </c>
      <c r="C31" s="80"/>
      <c r="D31" s="90">
        <f>ESCUADRA!I33</f>
        <v>0</v>
      </c>
    </row>
    <row r="32" ht="19.5" customHeight="1">
      <c r="B32" s="91" t="str">
        <f>ESCUADRA!$D34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 t="str">
        <f>ESCUADRA!I35</f>
        <v>#DIV/0!</v>
      </c>
    </row>
    <row r="34" ht="15.75" customHeight="1">
      <c r="B34" s="86" t="str">
        <f>ESCUADRA!C36</f>
        <v>Capacidad para organizarse:</v>
      </c>
      <c r="C34" s="87"/>
      <c r="D34" s="88" t="str">
        <f>ESCUADRA!I36</f>
        <v>#DIV/0!</v>
      </c>
    </row>
    <row r="35" ht="15.75" customHeight="1">
      <c r="B35" s="86" t="str">
        <f>ESCUADRA!C37</f>
        <v>Capacidad para asumir responsabilidades:</v>
      </c>
      <c r="C35" s="87"/>
      <c r="D35" s="88" t="str">
        <f>ESCUADRA!I37</f>
        <v>#DIV/0!</v>
      </c>
    </row>
    <row r="36" ht="15.75" customHeight="1">
      <c r="B36" s="86" t="str">
        <f>ESCUADRA!C38</f>
        <v>Necesidad de control:</v>
      </c>
      <c r="C36" s="87"/>
      <c r="D36" s="88" t="str">
        <f>ESCUADRA!I38</f>
        <v>#DIV/0!</v>
      </c>
    </row>
    <row r="37" ht="15.75" customHeight="1">
      <c r="B37" s="86" t="str">
        <f>ESCUADRA!C39</f>
        <v>Puntualidad:</v>
      </c>
      <c r="C37" s="87"/>
      <c r="D37" s="88" t="str">
        <f>ESCUADRA!I39</f>
        <v>#DIV/0!</v>
      </c>
    </row>
    <row r="38" ht="15.75" customHeight="1">
      <c r="B38" s="86" t="str">
        <f>ESCUADRA!C40</f>
        <v>Tenacidad y constancia:</v>
      </c>
      <c r="C38" s="87"/>
      <c r="D38" s="88" t="str">
        <f>ESCUADRA!I40</f>
        <v>#DIV/0!</v>
      </c>
    </row>
    <row r="39" ht="15.75" customHeight="1">
      <c r="B39" s="89" t="str">
        <f>ESCUADRA!C41</f>
        <v>MEDIA</v>
      </c>
      <c r="C39" s="80"/>
      <c r="D39" s="90">
        <f>ESCUADRA!I41</f>
        <v>0</v>
      </c>
    </row>
    <row r="40" ht="19.5" customHeight="1">
      <c r="B40" s="91" t="str">
        <f>ESCUADRA!$D42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 t="str">
        <f>ESCUADRA!I43</f>
        <v>#DIV/0!</v>
      </c>
    </row>
    <row r="42" ht="15.75" customHeight="1">
      <c r="B42" s="86" t="str">
        <f>ESCUADRA!C44</f>
        <v>Abnegación:</v>
      </c>
      <c r="C42" s="87"/>
      <c r="D42" s="88" t="str">
        <f>ESCUADRA!I44</f>
        <v>#DIV/0!</v>
      </c>
    </row>
    <row r="43" ht="15.75" customHeight="1">
      <c r="B43" s="86" t="str">
        <f>ESCUADRA!C45</f>
        <v>Respeto hacia sus superiores:</v>
      </c>
      <c r="C43" s="87"/>
      <c r="D43" s="88" t="str">
        <f>ESCUADRA!I45</f>
        <v>#DIV/0!</v>
      </c>
    </row>
    <row r="44" ht="15.75" customHeight="1">
      <c r="B44" s="86" t="str">
        <f>ESCUADRA!C46</f>
        <v>Lealtad y franqueza con sus superiores</v>
      </c>
      <c r="C44" s="87"/>
      <c r="D44" s="88" t="str">
        <f>ESCUADRA!I46</f>
        <v>#DIV/0!</v>
      </c>
    </row>
    <row r="45" ht="15.75" customHeight="1">
      <c r="B45" s="86" t="str">
        <f>ESCUADRA!C47</f>
        <v>Prestancia militar:</v>
      </c>
      <c r="C45" s="87"/>
      <c r="D45" s="88" t="str">
        <f>ESCUADRA!I47</f>
        <v>#DIV/0!</v>
      </c>
    </row>
    <row r="46" ht="15.75" customHeight="1">
      <c r="B46" s="89" t="str">
        <f>ESCUADRA!C48</f>
        <v>MEDIA</v>
      </c>
      <c r="C46" s="80"/>
      <c r="D46" s="90">
        <f>ESCUADRA!I48</f>
        <v>0</v>
      </c>
    </row>
    <row r="47" ht="19.5" customHeight="1">
      <c r="B47" s="91" t="str">
        <f>ESCUADRA!$D49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 t="str">
        <f>ESCUADRA!I50</f>
        <v>#DIV/0!</v>
      </c>
    </row>
    <row r="49" ht="15.75" customHeight="1">
      <c r="B49" s="86" t="str">
        <f>ESCUADRA!C51</f>
        <v>Actitud en sus actuaciones:</v>
      </c>
      <c r="C49" s="87"/>
      <c r="D49" s="88" t="str">
        <f>ESCUADRA!I51</f>
        <v>#DIV/0!</v>
      </c>
    </row>
    <row r="50" ht="15.75" customHeight="1">
      <c r="B50" s="86" t="str">
        <f>ESCUADRA!C52</f>
        <v>Participación extra o voluntaria:</v>
      </c>
      <c r="C50" s="87"/>
      <c r="D50" s="88" t="str">
        <f>ESCUADRA!I52</f>
        <v>#DIV/0!</v>
      </c>
    </row>
    <row r="51" ht="15.75" customHeight="1">
      <c r="B51" s="86" t="str">
        <f>ESCUADRA!C53</f>
        <v>Espíritu de cuerpo:</v>
      </c>
      <c r="C51" s="87"/>
      <c r="D51" s="92" t="str">
        <f>ESCUADRA!I53</f>
        <v>#DIV/0!</v>
      </c>
    </row>
    <row r="52" ht="15.75" customHeight="1">
      <c r="B52" s="89" t="str">
        <f>ESCUADRA!C54</f>
        <v>MEDIA</v>
      </c>
      <c r="C52" s="81"/>
      <c r="D52" s="90">
        <f>ESCUADRA!I54</f>
        <v>0</v>
      </c>
    </row>
    <row r="53" ht="19.5" customHeight="1">
      <c r="B53" s="91" t="str">
        <f>ESCUADRA!$D55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 t="str">
        <f>ESCUADRA!I56</f>
        <v>#DIV/0!</v>
      </c>
    </row>
    <row r="55" ht="15.75" customHeight="1">
      <c r="B55" s="86" t="str">
        <f>ESCUADRA!C57</f>
        <v>Cortesía:</v>
      </c>
      <c r="C55" s="87"/>
      <c r="D55" s="88" t="str">
        <f>ESCUADRA!I57</f>
        <v>#DIV/0!</v>
      </c>
    </row>
    <row r="56" ht="15.75" customHeight="1">
      <c r="B56" s="86" t="str">
        <f>ESCUADRA!C58</f>
        <v>Dominio de si mismo:</v>
      </c>
      <c r="C56" s="87"/>
      <c r="D56" s="88" t="str">
        <f>ESCUADRA!I58</f>
        <v>#DIV/0!</v>
      </c>
    </row>
    <row r="57" ht="15.75" customHeight="1">
      <c r="B57" s="86" t="str">
        <f>ESCUADRA!C59</f>
        <v>Actitud al régimen de la Escuela:</v>
      </c>
      <c r="C57" s="87"/>
      <c r="D57" s="88" t="str">
        <f>ESCUADRA!I59</f>
        <v>#DIV/0!</v>
      </c>
    </row>
    <row r="58" ht="15.75" customHeight="1">
      <c r="B58" s="86" t="str">
        <f>ESCUADRA!C60</f>
        <v>Comportamiento, actitud y predisposición en clases:</v>
      </c>
      <c r="C58" s="87"/>
      <c r="D58" s="88" t="str">
        <f>ESCUADRA!I60</f>
        <v>#DIV/0!</v>
      </c>
    </row>
    <row r="59" ht="15.75" customHeight="1">
      <c r="B59" s="86" t="str">
        <f>ESCUADRA!C61</f>
        <v>Templanza:</v>
      </c>
      <c r="D59" s="92" t="str">
        <f>ESCUADRA!I61</f>
        <v>#DIV/0!</v>
      </c>
    </row>
    <row r="60" ht="15.75" customHeight="1">
      <c r="B60" s="89" t="str">
        <f>ESCUADRA!C62</f>
        <v>MEDIA</v>
      </c>
      <c r="C60" s="81"/>
      <c r="D60" s="90">
        <f>ESCUADRA!I62</f>
        <v>0</v>
      </c>
    </row>
    <row r="61" ht="19.5" customHeight="1">
      <c r="B61" s="91" t="str">
        <f>ESCUADRA!$D63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 t="str">
        <f>ESCUADRA!I64</f>
        <v>#DIV/0!</v>
      </c>
    </row>
    <row r="63" ht="15.75" customHeight="1">
      <c r="B63" s="89" t="str">
        <f>ESCUADRA!C65</f>
        <v>MEDIA</v>
      </c>
      <c r="C63" s="81"/>
      <c r="D63" s="90">
        <f>ESCUADRA!I65</f>
        <v>0</v>
      </c>
    </row>
    <row r="64" ht="19.5" customHeight="1">
      <c r="B64" s="91" t="str">
        <f>ESCUADRA!$D66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 t="str">
        <f>ESCUADRA!I68</f>
        <v>#DIV/0!</v>
      </c>
    </row>
    <row r="66" ht="15.75" customHeight="1">
      <c r="B66" s="86" t="str">
        <f>ESCUADRA!C69</f>
        <v>Orden con sus elementos personales:</v>
      </c>
      <c r="D66" s="92" t="str">
        <f>ESCUADRA!I69</f>
        <v>#DIV/0!</v>
      </c>
    </row>
    <row r="67" ht="15.75" customHeight="1">
      <c r="B67" s="89" t="str">
        <f>ESCUADRA!C70</f>
        <v>MEDIA</v>
      </c>
      <c r="C67" s="81"/>
      <c r="D67" s="90">
        <f>ESCUADRA!I70</f>
        <v>0</v>
      </c>
    </row>
    <row r="68" ht="15.75" customHeight="1">
      <c r="D68" s="73"/>
    </row>
    <row r="69" ht="18.75" customHeight="1">
      <c r="C69" s="93" t="s">
        <v>98</v>
      </c>
      <c r="D69" s="94">
        <f>ESCUADRA!I71</f>
        <v>0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ESCUADRA!J4</f>
        <v>Del Favero, Andrés </v>
      </c>
      <c r="D4" s="77"/>
      <c r="E4" s="77"/>
    </row>
    <row r="5" ht="15.75" customHeight="1">
      <c r="B5" s="76" t="str">
        <f>ESCUADRA!C6</f>
        <v>Edad</v>
      </c>
      <c r="C5" s="104">
        <f>ESCUADRA!J6</f>
        <v>42.10958904</v>
      </c>
      <c r="D5" s="78"/>
      <c r="E5" s="78"/>
    </row>
    <row r="6" ht="15.75" customHeight="1">
      <c r="B6" s="76" t="str">
        <f>ESCUADRA!C7</f>
        <v>Empresa</v>
      </c>
      <c r="C6" s="77" t="str">
        <f>ESCUADRA!J7</f>
        <v>Lavin Abogados &amp; Consultores</v>
      </c>
      <c r="D6" s="78"/>
      <c r="E6" s="78"/>
    </row>
    <row r="7" ht="15.75" customHeight="1">
      <c r="B7" s="76" t="str">
        <f>ESCUADRA!C8</f>
        <v>Cargo</v>
      </c>
      <c r="C7" s="77" t="str">
        <f>ESCUADRA!J8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ESCUADRA!J12</f>
        <v>7.8</v>
      </c>
    </row>
    <row r="11">
      <c r="B11" s="86" t="str">
        <f>ESCUADRA!C13</f>
        <v>Carácter:</v>
      </c>
      <c r="C11" s="87"/>
      <c r="D11" s="88">
        <f>ESCUADRA!J13</f>
        <v>8</v>
      </c>
    </row>
    <row r="12">
      <c r="B12" s="86" t="str">
        <f>ESCUADRA!C14</f>
        <v>Capacidad para aceptar críticas a su actuación</v>
      </c>
      <c r="C12" s="87"/>
      <c r="D12" s="88">
        <f>ESCUADRA!J14</f>
        <v>8</v>
      </c>
    </row>
    <row r="13">
      <c r="B13" s="86" t="str">
        <f>ESCUADRA!C15</f>
        <v>Lealtad:</v>
      </c>
      <c r="C13" s="87"/>
      <c r="D13" s="88">
        <f>ESCUADRA!J15</f>
        <v>8.8</v>
      </c>
    </row>
    <row r="14">
      <c r="B14" s="86" t="str">
        <f>ESCUADRA!C16</f>
        <v>Fortaleza:</v>
      </c>
      <c r="C14" s="87"/>
      <c r="D14" s="88">
        <f>ESCUADRA!J16</f>
        <v>8.2</v>
      </c>
    </row>
    <row r="15" ht="15.75" customHeight="1">
      <c r="B15" s="86" t="str">
        <f>ESCUADRA!C17</f>
        <v>Prudencia:</v>
      </c>
      <c r="C15" s="87"/>
      <c r="D15" s="88">
        <f>ESCUADRA!J17</f>
        <v>7.8</v>
      </c>
    </row>
    <row r="16" ht="15.75" customHeight="1">
      <c r="B16" s="89" t="str">
        <f>ESCUADRA!C18</f>
        <v>MEDIA</v>
      </c>
      <c r="C16" s="80"/>
      <c r="D16" s="90">
        <f>ESCUADRA!J18</f>
        <v>8.1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ESCUADRA!J20</f>
        <v>7.6</v>
      </c>
    </row>
    <row r="19">
      <c r="B19" s="86" t="str">
        <f>ESCUADRA!C21</f>
        <v>Espíritu Profesional:</v>
      </c>
      <c r="C19" s="87"/>
      <c r="D19" s="88">
        <f>ESCUADRA!J21</f>
        <v>7.8</v>
      </c>
    </row>
    <row r="20" ht="15.75" customHeight="1">
      <c r="B20" s="86" t="str">
        <f>ESCUADRA!C22</f>
        <v>Rendimiento en actividades profesionales:</v>
      </c>
      <c r="C20" s="87"/>
      <c r="D20" s="88">
        <f>ESCUADRA!J22</f>
        <v>8.4</v>
      </c>
    </row>
    <row r="21" ht="15.75" customHeight="1">
      <c r="B21" s="89" t="str">
        <f>ESCUADRA!C23</f>
        <v>MEDIA</v>
      </c>
      <c r="C21" s="80"/>
      <c r="D21" s="90">
        <f>ESCUADRA!J23</f>
        <v>7.93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ESCUADRA!J25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ESCUADRA!J26</f>
        <v>8.4</v>
      </c>
    </row>
    <row r="25" ht="15.75" customHeight="1">
      <c r="B25" s="86" t="str">
        <f>ESCUADRA!C27</f>
        <v>Madurez en sus actuaciones:</v>
      </c>
      <c r="C25" s="87"/>
      <c r="D25" s="88">
        <f>ESCUADRA!J27</f>
        <v>7.6</v>
      </c>
    </row>
    <row r="26" ht="15.75" customHeight="1">
      <c r="B26" s="86" t="str">
        <f>ESCUADRA!C28</f>
        <v>Sociabilidad:</v>
      </c>
      <c r="C26" s="87"/>
      <c r="D26" s="88">
        <f>ESCUADRA!J28</f>
        <v>8.8</v>
      </c>
    </row>
    <row r="27" ht="15.75" customHeight="1">
      <c r="B27" s="86" t="str">
        <f>ESCUADRA!C29</f>
        <v>Compañerismo, amistad y solidaridad:</v>
      </c>
      <c r="C27" s="87"/>
      <c r="D27" s="88">
        <f>ESCUADRA!J29</f>
        <v>8.8</v>
      </c>
    </row>
    <row r="28" ht="15.75" customHeight="1">
      <c r="B28" s="86" t="str">
        <f>ESCUADRA!C30</f>
        <v>Condiciones de Líder:</v>
      </c>
      <c r="C28" s="87"/>
      <c r="D28" s="88">
        <f>ESCUADRA!J30</f>
        <v>8.6</v>
      </c>
    </row>
    <row r="29" ht="15.75" customHeight="1">
      <c r="B29" s="86" t="str">
        <f>ESCUADRA!C31</f>
        <v>Iniciativa:</v>
      </c>
      <c r="C29" s="87"/>
      <c r="D29" s="88">
        <f>ESCUADRA!J31</f>
        <v>8</v>
      </c>
    </row>
    <row r="30" ht="15.75" customHeight="1">
      <c r="B30" s="86" t="str">
        <f>ESCUADRA!C32</f>
        <v>Tacto y criterio:</v>
      </c>
      <c r="C30" s="87"/>
      <c r="D30" s="88">
        <f>ESCUADRA!J32</f>
        <v>7.6</v>
      </c>
    </row>
    <row r="31" ht="15.75" customHeight="1">
      <c r="B31" s="89" t="str">
        <f>ESCUADRA!C33</f>
        <v>MEDIA</v>
      </c>
      <c r="C31" s="80"/>
      <c r="D31" s="90">
        <f>ESCUADRA!J33</f>
        <v>8.3</v>
      </c>
    </row>
    <row r="32" ht="19.5" customHeight="1">
      <c r="B32" s="91" t="str">
        <f>ESCUADRA!$D34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ESCUADRA!J35</f>
        <v>8.4</v>
      </c>
    </row>
    <row r="34" ht="15.75" customHeight="1">
      <c r="B34" s="86" t="str">
        <f>ESCUADRA!C36</f>
        <v>Capacidad para organizarse:</v>
      </c>
      <c r="C34" s="87"/>
      <c r="D34" s="88">
        <f>ESCUADRA!J36</f>
        <v>8.6</v>
      </c>
    </row>
    <row r="35" ht="15.75" customHeight="1">
      <c r="B35" s="86" t="str">
        <f>ESCUADRA!C37</f>
        <v>Capacidad para asumir responsabilidades:</v>
      </c>
      <c r="C35" s="87"/>
      <c r="D35" s="88">
        <f>ESCUADRA!J37</f>
        <v>8.4</v>
      </c>
    </row>
    <row r="36" ht="15.75" customHeight="1">
      <c r="B36" s="86" t="str">
        <f>ESCUADRA!C38</f>
        <v>Necesidad de control:</v>
      </c>
      <c r="C36" s="87"/>
      <c r="D36" s="88">
        <f>ESCUADRA!J38</f>
        <v>8</v>
      </c>
    </row>
    <row r="37" ht="15.75" customHeight="1">
      <c r="B37" s="86" t="str">
        <f>ESCUADRA!C39</f>
        <v>Puntualidad:</v>
      </c>
      <c r="C37" s="87"/>
      <c r="D37" s="88">
        <f>ESCUADRA!J39</f>
        <v>8.4</v>
      </c>
    </row>
    <row r="38" ht="15.75" customHeight="1">
      <c r="B38" s="86" t="str">
        <f>ESCUADRA!C40</f>
        <v>Tenacidad y constancia:</v>
      </c>
      <c r="C38" s="87"/>
      <c r="D38" s="88">
        <f>ESCUADRA!J40</f>
        <v>8.4</v>
      </c>
    </row>
    <row r="39" ht="15.75" customHeight="1">
      <c r="B39" s="89" t="str">
        <f>ESCUADRA!C41</f>
        <v>MEDIA</v>
      </c>
      <c r="C39" s="80"/>
      <c r="D39" s="90">
        <f>ESCUADRA!J41</f>
        <v>8.36</v>
      </c>
    </row>
    <row r="40" ht="19.5" customHeight="1">
      <c r="B40" s="91" t="str">
        <f>ESCUADRA!$D42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ESCUADRA!J43</f>
        <v>8.8</v>
      </c>
    </row>
    <row r="42" ht="15.75" customHeight="1">
      <c r="B42" s="86" t="str">
        <f>ESCUADRA!C44</f>
        <v>Abnegación:</v>
      </c>
      <c r="C42" s="87"/>
      <c r="D42" s="88">
        <f>ESCUADRA!J44</f>
        <v>8.2</v>
      </c>
    </row>
    <row r="43" ht="15.75" customHeight="1">
      <c r="B43" s="86" t="str">
        <f>ESCUADRA!C45</f>
        <v>Respeto hacia sus superiores:</v>
      </c>
      <c r="C43" s="87"/>
      <c r="D43" s="88">
        <f>ESCUADRA!J45</f>
        <v>8.6</v>
      </c>
    </row>
    <row r="44" ht="15.75" customHeight="1">
      <c r="B44" s="86" t="str">
        <f>ESCUADRA!C46</f>
        <v>Lealtad y franqueza con sus superiores</v>
      </c>
      <c r="C44" s="87"/>
      <c r="D44" s="88">
        <f>ESCUADRA!J46</f>
        <v>9</v>
      </c>
    </row>
    <row r="45" ht="15.75" customHeight="1">
      <c r="B45" s="86" t="str">
        <f>ESCUADRA!C47</f>
        <v>Prestancia militar:</v>
      </c>
      <c r="C45" s="87"/>
      <c r="D45" s="88">
        <f>ESCUADRA!J47</f>
        <v>8.4</v>
      </c>
    </row>
    <row r="46" ht="15.75" customHeight="1">
      <c r="B46" s="89" t="str">
        <f>ESCUADRA!C48</f>
        <v>MEDIA</v>
      </c>
      <c r="C46" s="80"/>
      <c r="D46" s="90">
        <f>ESCUADRA!J48</f>
        <v>8.6</v>
      </c>
    </row>
    <row r="47" ht="19.5" customHeight="1">
      <c r="B47" s="91" t="str">
        <f>ESCUADRA!$D49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ESCUADRA!J50</f>
        <v>8.75</v>
      </c>
    </row>
    <row r="49" ht="15.75" customHeight="1">
      <c r="B49" s="86" t="str">
        <f>ESCUADRA!C51</f>
        <v>Actitud en sus actuaciones:</v>
      </c>
      <c r="C49" s="87"/>
      <c r="D49" s="88">
        <f>ESCUADRA!J51</f>
        <v>8.25</v>
      </c>
    </row>
    <row r="50" ht="15.75" customHeight="1">
      <c r="B50" s="86" t="str">
        <f>ESCUADRA!C52</f>
        <v>Participación extra o voluntaria:</v>
      </c>
      <c r="C50" s="87"/>
      <c r="D50" s="88">
        <f>ESCUADRA!J52</f>
        <v>8</v>
      </c>
    </row>
    <row r="51" ht="15.75" customHeight="1">
      <c r="B51" s="86" t="str">
        <f>ESCUADRA!C53</f>
        <v>Espíritu de cuerpo:</v>
      </c>
      <c r="C51" s="87"/>
      <c r="D51" s="92">
        <f>ESCUADRA!J53</f>
        <v>8.75</v>
      </c>
    </row>
    <row r="52" ht="15.75" customHeight="1">
      <c r="B52" s="89" t="str">
        <f>ESCUADRA!C54</f>
        <v>MEDIA</v>
      </c>
      <c r="C52" s="81"/>
      <c r="D52" s="90">
        <f>ESCUADRA!J54</f>
        <v>8.43</v>
      </c>
    </row>
    <row r="53" ht="19.5" customHeight="1">
      <c r="B53" s="91" t="str">
        <f>ESCUADRA!$D55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ESCUADRA!J56</f>
        <v>8.25</v>
      </c>
    </row>
    <row r="55" ht="15.75" customHeight="1">
      <c r="B55" s="86" t="str">
        <f>ESCUADRA!C57</f>
        <v>Cortesía:</v>
      </c>
      <c r="C55" s="87"/>
      <c r="D55" s="88">
        <f>ESCUADRA!J57</f>
        <v>8.5</v>
      </c>
    </row>
    <row r="56" ht="15.75" customHeight="1">
      <c r="B56" s="86" t="str">
        <f>ESCUADRA!C58</f>
        <v>Dominio de si mismo:</v>
      </c>
      <c r="C56" s="87"/>
      <c r="D56" s="88">
        <f>ESCUADRA!J58</f>
        <v>8</v>
      </c>
    </row>
    <row r="57" ht="15.75" customHeight="1">
      <c r="B57" s="86" t="str">
        <f>ESCUADRA!C59</f>
        <v>Actitud al régimen de la Escuela:</v>
      </c>
      <c r="C57" s="87"/>
      <c r="D57" s="88">
        <f>ESCUADRA!J59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ESCUADRA!J60</f>
        <v>9</v>
      </c>
    </row>
    <row r="59" ht="15.75" customHeight="1">
      <c r="B59" s="86" t="str">
        <f>ESCUADRA!C61</f>
        <v>Templanza:</v>
      </c>
      <c r="D59" s="92">
        <f>ESCUADRA!J61</f>
        <v>8.25</v>
      </c>
    </row>
    <row r="60" ht="15.75" customHeight="1">
      <c r="B60" s="89" t="str">
        <f>ESCUADRA!C62</f>
        <v>MEDIA</v>
      </c>
      <c r="C60" s="81"/>
      <c r="D60" s="90">
        <f>ESCUADRA!J62</f>
        <v>8.41</v>
      </c>
    </row>
    <row r="61" ht="19.5" customHeight="1">
      <c r="B61" s="91" t="str">
        <f>ESCUADRA!$D63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ESCUADRA!J64</f>
        <v>9.25</v>
      </c>
    </row>
    <row r="63" ht="15.75" customHeight="1">
      <c r="B63" s="89" t="str">
        <f>ESCUADRA!C65</f>
        <v>MEDIA</v>
      </c>
      <c r="C63" s="81"/>
      <c r="D63" s="90">
        <f>ESCUADRA!J65</f>
        <v>9.25</v>
      </c>
    </row>
    <row r="64" ht="19.5" customHeight="1">
      <c r="B64" s="91" t="str">
        <f>ESCUADRA!$D66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ESCUADRA!J68</f>
        <v>9</v>
      </c>
    </row>
    <row r="66" ht="15.75" customHeight="1">
      <c r="B66" s="86" t="str">
        <f>ESCUADRA!C69</f>
        <v>Orden con sus elementos personales:</v>
      </c>
      <c r="D66" s="92">
        <f>ESCUADRA!J69</f>
        <v>8.25</v>
      </c>
    </row>
    <row r="67" ht="15.75" customHeight="1">
      <c r="B67" s="89" t="str">
        <f>ESCUADRA!C70</f>
        <v>MEDIA</v>
      </c>
      <c r="C67" s="81"/>
      <c r="D67" s="90">
        <f>ESCUADRA!J70</f>
        <v>8.58</v>
      </c>
    </row>
    <row r="68" ht="15.75" customHeight="1">
      <c r="D68" s="73"/>
    </row>
    <row r="69" ht="18.75" customHeight="1">
      <c r="C69" s="93" t="s">
        <v>98</v>
      </c>
      <c r="D69" s="94">
        <f>ESCUADRA!J71</f>
        <v>8.44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ESCUADRA!K4</f>
        <v>Espejo, Paula Macarena </v>
      </c>
      <c r="D4" s="77"/>
      <c r="E4" s="77"/>
    </row>
    <row r="5" ht="15.75" customHeight="1">
      <c r="B5" s="76" t="str">
        <f>ESCUADRA!C6</f>
        <v>Edad</v>
      </c>
      <c r="C5" s="104">
        <f>ESCUADRA!K6</f>
        <v>44.04383562</v>
      </c>
      <c r="D5" s="78"/>
      <c r="E5" s="78"/>
    </row>
    <row r="6" ht="15.75" customHeight="1">
      <c r="B6" s="76" t="str">
        <f>ESCUADRA!C7</f>
        <v>Empresa</v>
      </c>
      <c r="C6" s="77" t="str">
        <f>ESCUADRA!K7</f>
        <v>Boldtalk Spa</v>
      </c>
      <c r="D6" s="78"/>
      <c r="E6" s="78"/>
    </row>
    <row r="7" ht="15.75" customHeight="1">
      <c r="B7" s="76" t="str">
        <f>ESCUADRA!C8</f>
        <v>Cargo</v>
      </c>
      <c r="C7" s="77" t="str">
        <f>ESCUADRA!K8</f>
        <v>Fundadora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ESCUADRA!K12</f>
        <v>7.2</v>
      </c>
    </row>
    <row r="11">
      <c r="B11" s="86" t="str">
        <f>ESCUADRA!C13</f>
        <v>Carácter:</v>
      </c>
      <c r="C11" s="87"/>
      <c r="D11" s="88">
        <f>ESCUADRA!K13</f>
        <v>7.2</v>
      </c>
    </row>
    <row r="12">
      <c r="B12" s="86" t="str">
        <f>ESCUADRA!C14</f>
        <v>Capacidad para aceptar críticas a su actuación</v>
      </c>
      <c r="C12" s="87"/>
      <c r="D12" s="88">
        <f>ESCUADRA!K14</f>
        <v>8.2</v>
      </c>
    </row>
    <row r="13">
      <c r="B13" s="86" t="str">
        <f>ESCUADRA!C15</f>
        <v>Lealtad:</v>
      </c>
      <c r="C13" s="87"/>
      <c r="D13" s="88">
        <f>ESCUADRA!K15</f>
        <v>8.6</v>
      </c>
    </row>
    <row r="14">
      <c r="B14" s="86" t="str">
        <f>ESCUADRA!C16</f>
        <v>Fortaleza:</v>
      </c>
      <c r="C14" s="87"/>
      <c r="D14" s="88">
        <f>ESCUADRA!K16</f>
        <v>7.4</v>
      </c>
    </row>
    <row r="15" ht="15.75" customHeight="1">
      <c r="B15" s="86" t="str">
        <f>ESCUADRA!C17</f>
        <v>Prudencia:</v>
      </c>
      <c r="C15" s="87"/>
      <c r="D15" s="88">
        <f>ESCUADRA!K17</f>
        <v>8.6</v>
      </c>
    </row>
    <row r="16" ht="15.75" customHeight="1">
      <c r="B16" s="89" t="str">
        <f>ESCUADRA!C18</f>
        <v>MEDIA</v>
      </c>
      <c r="C16" s="80"/>
      <c r="D16" s="90">
        <f>ESCUADRA!K18</f>
        <v>7.86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ESCUADRA!K20</f>
        <v>7.2</v>
      </c>
    </row>
    <row r="19">
      <c r="B19" s="86" t="str">
        <f>ESCUADRA!C21</f>
        <v>Espíritu Profesional:</v>
      </c>
      <c r="C19" s="87"/>
      <c r="D19" s="88">
        <f>ESCUADRA!K21</f>
        <v>8.2</v>
      </c>
    </row>
    <row r="20" ht="15.75" customHeight="1">
      <c r="B20" s="86" t="str">
        <f>ESCUADRA!C22</f>
        <v>Rendimiento en actividades profesionales:</v>
      </c>
      <c r="C20" s="87"/>
      <c r="D20" s="88">
        <f>ESCUADRA!K22</f>
        <v>7.8</v>
      </c>
    </row>
    <row r="21" ht="15.75" customHeight="1">
      <c r="B21" s="89" t="str">
        <f>ESCUADRA!C23</f>
        <v>MEDIA</v>
      </c>
      <c r="C21" s="80"/>
      <c r="D21" s="90">
        <f>ESCUADRA!K23</f>
        <v>7.73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ESCUADRA!K25</f>
        <v>8.2</v>
      </c>
    </row>
    <row r="24" ht="15.75" customHeight="1">
      <c r="B24" s="86" t="str">
        <f>ESCUADRA!C26</f>
        <v>Ascendiente con sus compañeros:</v>
      </c>
      <c r="C24" s="87"/>
      <c r="D24" s="88">
        <f>ESCUADRA!K26</f>
        <v>7.2</v>
      </c>
    </row>
    <row r="25" ht="15.75" customHeight="1">
      <c r="B25" s="86" t="str">
        <f>ESCUADRA!C27</f>
        <v>Madurez en sus actuaciones:</v>
      </c>
      <c r="C25" s="87"/>
      <c r="D25" s="88">
        <f>ESCUADRA!K27</f>
        <v>8.6</v>
      </c>
    </row>
    <row r="26" ht="15.75" customHeight="1">
      <c r="B26" s="86" t="str">
        <f>ESCUADRA!C28</f>
        <v>Sociabilidad:</v>
      </c>
      <c r="C26" s="87"/>
      <c r="D26" s="88">
        <f>ESCUADRA!K28</f>
        <v>7.4</v>
      </c>
    </row>
    <row r="27" ht="15.75" customHeight="1">
      <c r="B27" s="86" t="str">
        <f>ESCUADRA!C29</f>
        <v>Compañerismo, amistad y solidaridad:</v>
      </c>
      <c r="C27" s="87"/>
      <c r="D27" s="88">
        <f>ESCUADRA!K29</f>
        <v>8.8</v>
      </c>
    </row>
    <row r="28" ht="15.75" customHeight="1">
      <c r="B28" s="86" t="str">
        <f>ESCUADRA!C30</f>
        <v>Condiciones de Líder:</v>
      </c>
      <c r="C28" s="87"/>
      <c r="D28" s="88">
        <f>ESCUADRA!K30</f>
        <v>6.2</v>
      </c>
    </row>
    <row r="29" ht="15.75" customHeight="1">
      <c r="B29" s="86" t="str">
        <f>ESCUADRA!C31</f>
        <v>Iniciativa:</v>
      </c>
      <c r="C29" s="87"/>
      <c r="D29" s="88">
        <f>ESCUADRA!K31</f>
        <v>7.6</v>
      </c>
    </row>
    <row r="30" ht="15.75" customHeight="1">
      <c r="B30" s="86" t="str">
        <f>ESCUADRA!C32</f>
        <v>Tacto y criterio:</v>
      </c>
      <c r="C30" s="87"/>
      <c r="D30" s="88">
        <f>ESCUADRA!K32</f>
        <v>8.4</v>
      </c>
    </row>
    <row r="31" ht="15.75" customHeight="1">
      <c r="B31" s="89" t="str">
        <f>ESCUADRA!C33</f>
        <v>MEDIA</v>
      </c>
      <c r="C31" s="80"/>
      <c r="D31" s="90">
        <f>ESCUADRA!K33</f>
        <v>7.8</v>
      </c>
    </row>
    <row r="32" ht="19.5" customHeight="1">
      <c r="B32" s="91" t="str">
        <f>ESCUADRA!$D34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ESCUADRA!K35</f>
        <v>8.2</v>
      </c>
    </row>
    <row r="34" ht="15.75" customHeight="1">
      <c r="B34" s="86" t="str">
        <f>ESCUADRA!C36</f>
        <v>Capacidad para organizarse:</v>
      </c>
      <c r="C34" s="87"/>
      <c r="D34" s="88">
        <f>ESCUADRA!K36</f>
        <v>8</v>
      </c>
    </row>
    <row r="35" ht="15.75" customHeight="1">
      <c r="B35" s="86" t="str">
        <f>ESCUADRA!C37</f>
        <v>Capacidad para asumir responsabilidades:</v>
      </c>
      <c r="C35" s="87"/>
      <c r="D35" s="88">
        <f>ESCUADRA!K37</f>
        <v>8.2</v>
      </c>
    </row>
    <row r="36" ht="15.75" customHeight="1">
      <c r="B36" s="86" t="str">
        <f>ESCUADRA!C38</f>
        <v>Necesidad de control:</v>
      </c>
      <c r="C36" s="87"/>
      <c r="D36" s="88">
        <f>ESCUADRA!K38</f>
        <v>8.4</v>
      </c>
    </row>
    <row r="37" ht="15.75" customHeight="1">
      <c r="B37" s="86" t="str">
        <f>ESCUADRA!C39</f>
        <v>Puntualidad:</v>
      </c>
      <c r="C37" s="87"/>
      <c r="D37" s="88">
        <f>ESCUADRA!K39</f>
        <v>8.8</v>
      </c>
    </row>
    <row r="38" ht="15.75" customHeight="1">
      <c r="B38" s="86" t="str">
        <f>ESCUADRA!C40</f>
        <v>Tenacidad y constancia:</v>
      </c>
      <c r="C38" s="87"/>
      <c r="D38" s="88">
        <f>ESCUADRA!K40</f>
        <v>8.4</v>
      </c>
    </row>
    <row r="39" ht="15.75" customHeight="1">
      <c r="B39" s="89" t="str">
        <f>ESCUADRA!C41</f>
        <v>MEDIA</v>
      </c>
      <c r="C39" s="80"/>
      <c r="D39" s="90">
        <f>ESCUADRA!K41</f>
        <v>8.33</v>
      </c>
    </row>
    <row r="40" ht="19.5" customHeight="1">
      <c r="B40" s="91" t="str">
        <f>ESCUADRA!$D42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ESCUADRA!K43</f>
        <v>8.6</v>
      </c>
    </row>
    <row r="42" ht="15.75" customHeight="1">
      <c r="B42" s="86" t="str">
        <f>ESCUADRA!C44</f>
        <v>Abnegación:</v>
      </c>
      <c r="C42" s="87"/>
      <c r="D42" s="88">
        <f>ESCUADRA!K44</f>
        <v>8</v>
      </c>
    </row>
    <row r="43" ht="15.75" customHeight="1">
      <c r="B43" s="86" t="str">
        <f>ESCUADRA!C45</f>
        <v>Respeto hacia sus superiores:</v>
      </c>
      <c r="C43" s="87"/>
      <c r="D43" s="88">
        <f>ESCUADRA!K45</f>
        <v>9</v>
      </c>
    </row>
    <row r="44" ht="15.75" customHeight="1">
      <c r="B44" s="86" t="str">
        <f>ESCUADRA!C46</f>
        <v>Lealtad y franqueza con sus superiores</v>
      </c>
      <c r="C44" s="87"/>
      <c r="D44" s="88">
        <f>ESCUADRA!K46</f>
        <v>8.8</v>
      </c>
    </row>
    <row r="45" ht="15.75" customHeight="1">
      <c r="B45" s="86" t="str">
        <f>ESCUADRA!C47</f>
        <v>Prestancia militar:</v>
      </c>
      <c r="C45" s="87"/>
      <c r="D45" s="88">
        <f>ESCUADRA!K47</f>
        <v>7.8</v>
      </c>
    </row>
    <row r="46" ht="15.75" customHeight="1">
      <c r="B46" s="89" t="str">
        <f>ESCUADRA!C48</f>
        <v>MEDIA</v>
      </c>
      <c r="C46" s="80"/>
      <c r="D46" s="90">
        <f>ESCUADRA!K48</f>
        <v>8.44</v>
      </c>
    </row>
    <row r="47" ht="19.5" customHeight="1">
      <c r="B47" s="91" t="str">
        <f>ESCUADRA!$D49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ESCUADRA!K50</f>
        <v>8.75</v>
      </c>
    </row>
    <row r="49" ht="15.75" customHeight="1">
      <c r="B49" s="86" t="str">
        <f>ESCUADRA!C51</f>
        <v>Actitud en sus actuaciones:</v>
      </c>
      <c r="C49" s="87"/>
      <c r="D49" s="88">
        <f>ESCUADRA!K51</f>
        <v>7.5</v>
      </c>
    </row>
    <row r="50" ht="15.75" customHeight="1">
      <c r="B50" s="86" t="str">
        <f>ESCUADRA!C52</f>
        <v>Participación extra o voluntaria:</v>
      </c>
      <c r="C50" s="87"/>
      <c r="D50" s="88">
        <f>ESCUADRA!K52</f>
        <v>8</v>
      </c>
    </row>
    <row r="51" ht="15.75" customHeight="1">
      <c r="B51" s="86" t="str">
        <f>ESCUADRA!C53</f>
        <v>Espíritu de cuerpo:</v>
      </c>
      <c r="C51" s="87"/>
      <c r="D51" s="92">
        <f>ESCUADRA!K53</f>
        <v>8.25</v>
      </c>
    </row>
    <row r="52" ht="15.75" customHeight="1">
      <c r="B52" s="89" t="str">
        <f>ESCUADRA!C54</f>
        <v>MEDIA</v>
      </c>
      <c r="C52" s="81"/>
      <c r="D52" s="90">
        <f>ESCUADRA!K54</f>
        <v>8.12</v>
      </c>
    </row>
    <row r="53" ht="19.5" customHeight="1">
      <c r="B53" s="91" t="str">
        <f>ESCUADRA!$D55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ESCUADRA!K56</f>
        <v>7.5</v>
      </c>
    </row>
    <row r="55" ht="15.75" customHeight="1">
      <c r="B55" s="86" t="str">
        <f>ESCUADRA!C57</f>
        <v>Cortesía:</v>
      </c>
      <c r="C55" s="87"/>
      <c r="D55" s="88">
        <f>ESCUADRA!K57</f>
        <v>8</v>
      </c>
    </row>
    <row r="56" ht="15.75" customHeight="1">
      <c r="B56" s="86" t="str">
        <f>ESCUADRA!C58</f>
        <v>Dominio de si mismo:</v>
      </c>
      <c r="C56" s="87"/>
      <c r="D56" s="88">
        <f>ESCUADRA!K58</f>
        <v>8</v>
      </c>
    </row>
    <row r="57" ht="15.75" customHeight="1">
      <c r="B57" s="86" t="str">
        <f>ESCUADRA!C59</f>
        <v>Actitud al régimen de la Escuela:</v>
      </c>
      <c r="C57" s="87"/>
      <c r="D57" s="88">
        <f>ESCUADRA!K59</f>
        <v>7.5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ESCUADRA!K60</f>
        <v>8.25</v>
      </c>
    </row>
    <row r="59" ht="15.75" customHeight="1">
      <c r="B59" s="86" t="str">
        <f>ESCUADRA!C61</f>
        <v>Templanza:</v>
      </c>
      <c r="D59" s="92">
        <f>ESCUADRA!K61</f>
        <v>7.5</v>
      </c>
    </row>
    <row r="60" ht="15.75" customHeight="1">
      <c r="B60" s="89" t="str">
        <f>ESCUADRA!C62</f>
        <v>MEDIA</v>
      </c>
      <c r="C60" s="81"/>
      <c r="D60" s="90">
        <f>ESCUADRA!K62</f>
        <v>7.79</v>
      </c>
    </row>
    <row r="61" ht="19.5" customHeight="1">
      <c r="B61" s="91" t="str">
        <f>ESCUADRA!$D63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ESCUADRA!K64</f>
        <v>8</v>
      </c>
    </row>
    <row r="63" ht="15.75" customHeight="1">
      <c r="B63" s="89" t="str">
        <f>ESCUADRA!C65</f>
        <v>MEDIA</v>
      </c>
      <c r="C63" s="81"/>
      <c r="D63" s="90">
        <f>ESCUADRA!K65</f>
        <v>8</v>
      </c>
    </row>
    <row r="64" ht="19.5" customHeight="1">
      <c r="B64" s="91" t="str">
        <f>ESCUADRA!$D66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ESCUADRA!K68</f>
        <v>8.75</v>
      </c>
    </row>
    <row r="66" ht="15.75" customHeight="1">
      <c r="B66" s="86" t="str">
        <f>ESCUADRA!C69</f>
        <v>Orden con sus elementos personales:</v>
      </c>
      <c r="D66" s="92">
        <f>ESCUADRA!K69</f>
        <v>8.5</v>
      </c>
    </row>
    <row r="67" ht="15.75" customHeight="1">
      <c r="B67" s="89" t="str">
        <f>ESCUADRA!C70</f>
        <v>MEDIA</v>
      </c>
      <c r="C67" s="81"/>
      <c r="D67" s="90">
        <f>ESCUADRA!K70</f>
        <v>8.66</v>
      </c>
    </row>
    <row r="68" ht="15.75" customHeight="1">
      <c r="D68" s="73"/>
    </row>
    <row r="69" ht="18.75" customHeight="1">
      <c r="C69" s="93" t="s">
        <v>98</v>
      </c>
      <c r="D69" s="94">
        <f>ESCUADRA!K71</f>
        <v>8.08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ESCUADRA!L4</f>
        <v>Fuenzalida, Anita Maria </v>
      </c>
      <c r="D4" s="77"/>
      <c r="E4" s="77"/>
    </row>
    <row r="5" ht="15.75" customHeight="1">
      <c r="B5" s="76" t="str">
        <f>ESCUADRA!C6</f>
        <v>Edad</v>
      </c>
      <c r="C5" s="104">
        <f>ESCUADRA!L6</f>
        <v>47.5260274</v>
      </c>
      <c r="D5" s="78"/>
      <c r="E5" s="78"/>
    </row>
    <row r="6" ht="15.75" customHeight="1">
      <c r="B6" s="76" t="str">
        <f>ESCUADRA!C7</f>
        <v>Empresa</v>
      </c>
      <c r="C6" s="77" t="str">
        <f>ESCUADRA!L7</f>
        <v>Antuco Ltda,</v>
      </c>
      <c r="D6" s="78"/>
      <c r="E6" s="78"/>
    </row>
    <row r="7" ht="15.75" customHeight="1">
      <c r="B7" s="76" t="str">
        <f>ESCUADRA!C8</f>
        <v>Cargo</v>
      </c>
      <c r="C7" s="77" t="str">
        <f>ESCUADRA!L8</f>
        <v>Gerente finanzas, Consultor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ESCUADRA!L12</f>
        <v>4</v>
      </c>
    </row>
    <row r="11">
      <c r="B11" s="86" t="str">
        <f>ESCUADRA!C13</f>
        <v>Carácter:</v>
      </c>
      <c r="C11" s="87"/>
      <c r="D11" s="88">
        <f>ESCUADRA!L13</f>
        <v>6</v>
      </c>
    </row>
    <row r="12">
      <c r="B12" s="86" t="str">
        <f>ESCUADRA!C14</f>
        <v>Capacidad para aceptar críticas a su actuación</v>
      </c>
      <c r="C12" s="87"/>
      <c r="D12" s="88">
        <f>ESCUADRA!L14</f>
        <v>6</v>
      </c>
    </row>
    <row r="13">
      <c r="B13" s="86" t="str">
        <f>ESCUADRA!C15</f>
        <v>Lealtad:</v>
      </c>
      <c r="C13" s="87"/>
      <c r="D13" s="88">
        <f>ESCUADRA!L15</f>
        <v>6.4</v>
      </c>
    </row>
    <row r="14">
      <c r="B14" s="86" t="str">
        <f>ESCUADRA!C16</f>
        <v>Fortaleza:</v>
      </c>
      <c r="C14" s="87"/>
      <c r="D14" s="88">
        <f>ESCUADRA!L16</f>
        <v>5.4</v>
      </c>
    </row>
    <row r="15" ht="15.75" customHeight="1">
      <c r="B15" s="86" t="str">
        <f>ESCUADRA!C17</f>
        <v>Prudencia:</v>
      </c>
      <c r="C15" s="87"/>
      <c r="D15" s="88">
        <f>ESCUADRA!L17</f>
        <v>4.8</v>
      </c>
    </row>
    <row r="16" ht="15.75" customHeight="1">
      <c r="B16" s="89" t="str">
        <f>ESCUADRA!C18</f>
        <v>MEDIA</v>
      </c>
      <c r="C16" s="80"/>
      <c r="D16" s="90">
        <f>ESCUADRA!L18</f>
        <v>5.43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ESCUADRA!L20</f>
        <v>5.2</v>
      </c>
    </row>
    <row r="19">
      <c r="B19" s="86" t="str">
        <f>ESCUADRA!C21</f>
        <v>Espíritu Profesional:</v>
      </c>
      <c r="C19" s="87"/>
      <c r="D19" s="88">
        <f>ESCUADRA!L21</f>
        <v>5.2</v>
      </c>
    </row>
    <row r="20" ht="15.75" customHeight="1">
      <c r="B20" s="86" t="str">
        <f>ESCUADRA!C22</f>
        <v>Rendimiento en actividades profesionales:</v>
      </c>
      <c r="C20" s="87"/>
      <c r="D20" s="88">
        <f>ESCUADRA!L22</f>
        <v>5.4</v>
      </c>
    </row>
    <row r="21" ht="15.75" customHeight="1">
      <c r="B21" s="89" t="str">
        <f>ESCUADRA!C23</f>
        <v>MEDIA</v>
      </c>
      <c r="C21" s="80"/>
      <c r="D21" s="90">
        <f>ESCUADRA!L23</f>
        <v>5.26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ESCUADRA!L25</f>
        <v>6.2</v>
      </c>
    </row>
    <row r="24" ht="15.75" customHeight="1">
      <c r="B24" s="86" t="str">
        <f>ESCUADRA!C26</f>
        <v>Ascendiente con sus compañeros:</v>
      </c>
      <c r="C24" s="87"/>
      <c r="D24" s="88">
        <f>ESCUADRA!L26</f>
        <v>5.6</v>
      </c>
    </row>
    <row r="25" ht="15.75" customHeight="1">
      <c r="B25" s="86" t="str">
        <f>ESCUADRA!C27</f>
        <v>Madurez en sus actuaciones:</v>
      </c>
      <c r="C25" s="87"/>
      <c r="D25" s="88">
        <f>ESCUADRA!L27</f>
        <v>6</v>
      </c>
    </row>
    <row r="26" ht="15.75" customHeight="1">
      <c r="B26" s="86" t="str">
        <f>ESCUADRA!C28</f>
        <v>Sociabilidad:</v>
      </c>
      <c r="C26" s="87"/>
      <c r="D26" s="88">
        <f>ESCUADRA!L28</f>
        <v>6.2</v>
      </c>
    </row>
    <row r="27" ht="15.75" customHeight="1">
      <c r="B27" s="86" t="str">
        <f>ESCUADRA!C29</f>
        <v>Compañerismo, amistad y solidaridad:</v>
      </c>
      <c r="C27" s="87"/>
      <c r="D27" s="88">
        <f>ESCUADRA!L29</f>
        <v>6.4</v>
      </c>
    </row>
    <row r="28" ht="15.75" customHeight="1">
      <c r="B28" s="86" t="str">
        <f>ESCUADRA!C30</f>
        <v>Condiciones de Líder:</v>
      </c>
      <c r="C28" s="87"/>
      <c r="D28" s="88">
        <f>ESCUADRA!L30</f>
        <v>4.8</v>
      </c>
    </row>
    <row r="29" ht="15.75" customHeight="1">
      <c r="B29" s="86" t="str">
        <f>ESCUADRA!C31</f>
        <v>Iniciativa:</v>
      </c>
      <c r="C29" s="87"/>
      <c r="D29" s="88">
        <f>ESCUADRA!L31</f>
        <v>5.6</v>
      </c>
    </row>
    <row r="30" ht="15.75" customHeight="1">
      <c r="B30" s="86" t="str">
        <f>ESCUADRA!C32</f>
        <v>Tacto y criterio:</v>
      </c>
      <c r="C30" s="87"/>
      <c r="D30" s="88">
        <f>ESCUADRA!L32</f>
        <v>5.8</v>
      </c>
    </row>
    <row r="31" ht="15.75" customHeight="1">
      <c r="B31" s="89" t="str">
        <f>ESCUADRA!C33</f>
        <v>MEDIA</v>
      </c>
      <c r="C31" s="80"/>
      <c r="D31" s="90">
        <f>ESCUADRA!L33</f>
        <v>5.82</v>
      </c>
    </row>
    <row r="32" ht="19.5" customHeight="1">
      <c r="B32" s="91" t="str">
        <f>ESCUADRA!$D34</f>
        <v>RESPONSABILIDAD</v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ESCUADRA!L35</f>
        <v>5.6</v>
      </c>
    </row>
    <row r="34" ht="15.75" customHeight="1">
      <c r="B34" s="86" t="str">
        <f>ESCUADRA!C36</f>
        <v>Capacidad para organizarse:</v>
      </c>
      <c r="C34" s="87"/>
      <c r="D34" s="88">
        <f>ESCUADRA!L36</f>
        <v>6.2</v>
      </c>
    </row>
    <row r="35" ht="15.75" customHeight="1">
      <c r="B35" s="86" t="str">
        <f>ESCUADRA!C37</f>
        <v>Capacidad para asumir responsabilidades:</v>
      </c>
      <c r="C35" s="87"/>
      <c r="D35" s="88">
        <f>ESCUADRA!L37</f>
        <v>6.2</v>
      </c>
    </row>
    <row r="36" ht="15.75" customHeight="1">
      <c r="B36" s="86" t="str">
        <f>ESCUADRA!C38</f>
        <v>Necesidad de control:</v>
      </c>
      <c r="C36" s="87"/>
      <c r="D36" s="88">
        <f>ESCUADRA!L38</f>
        <v>5.8</v>
      </c>
    </row>
    <row r="37" ht="15.75" customHeight="1">
      <c r="B37" s="86" t="str">
        <f>ESCUADRA!C39</f>
        <v>Puntualidad:</v>
      </c>
      <c r="C37" s="87"/>
      <c r="D37" s="88">
        <f>ESCUADRA!L39</f>
        <v>6</v>
      </c>
    </row>
    <row r="38" ht="15.75" customHeight="1">
      <c r="B38" s="86" t="str">
        <f>ESCUADRA!C40</f>
        <v>Tenacidad y constancia:</v>
      </c>
      <c r="C38" s="87"/>
      <c r="D38" s="88">
        <f>ESCUADRA!L40</f>
        <v>5.4</v>
      </c>
    </row>
    <row r="39" ht="15.75" customHeight="1">
      <c r="B39" s="89" t="str">
        <f>ESCUADRA!C41</f>
        <v>MEDIA</v>
      </c>
      <c r="C39" s="80"/>
      <c r="D39" s="90">
        <f>ESCUADRA!L41</f>
        <v>5.86</v>
      </c>
    </row>
    <row r="40" ht="19.5" customHeight="1">
      <c r="B40" s="91" t="str">
        <f>ESCUADRA!$D42</f>
        <v>ESPÍRITU MILITAR</v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ESCUADRA!L43</f>
        <v>6.4</v>
      </c>
    </row>
    <row r="42" ht="15.75" customHeight="1">
      <c r="B42" s="86" t="str">
        <f>ESCUADRA!C44</f>
        <v>Abnegación:</v>
      </c>
      <c r="C42" s="87"/>
      <c r="D42" s="88">
        <f>ESCUADRA!L44</f>
        <v>5.8</v>
      </c>
    </row>
    <row r="43" ht="15.75" customHeight="1">
      <c r="B43" s="86" t="str">
        <f>ESCUADRA!C45</f>
        <v>Respeto hacia sus superiores:</v>
      </c>
      <c r="C43" s="87"/>
      <c r="D43" s="88">
        <f>ESCUADRA!L45</f>
        <v>7</v>
      </c>
    </row>
    <row r="44" ht="15.75" customHeight="1">
      <c r="B44" s="86" t="str">
        <f>ESCUADRA!C46</f>
        <v>Lealtad y franqueza con sus superiores</v>
      </c>
      <c r="C44" s="87"/>
      <c r="D44" s="88">
        <f>ESCUADRA!L46</f>
        <v>6.6</v>
      </c>
    </row>
    <row r="45" ht="15.75" customHeight="1">
      <c r="B45" s="86" t="str">
        <f>ESCUADRA!C47</f>
        <v>Prestancia militar:</v>
      </c>
      <c r="C45" s="87"/>
      <c r="D45" s="88">
        <f>ESCUADRA!L47</f>
        <v>3.8</v>
      </c>
    </row>
    <row r="46" ht="15.75" customHeight="1">
      <c r="B46" s="89" t="str">
        <f>ESCUADRA!C48</f>
        <v>MEDIA</v>
      </c>
      <c r="C46" s="80"/>
      <c r="D46" s="90">
        <f>ESCUADRA!L48</f>
        <v>5.92</v>
      </c>
    </row>
    <row r="47" ht="19.5" customHeight="1">
      <c r="B47" s="91" t="str">
        <f>ESCUADRA!$D49</f>
        <v>COOPERACIÓN</v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ESCUADRA!L50</f>
        <v>6.5</v>
      </c>
    </row>
    <row r="49" ht="15.75" customHeight="1">
      <c r="B49" s="86" t="str">
        <f>ESCUADRA!C51</f>
        <v>Actitud en sus actuaciones:</v>
      </c>
      <c r="C49" s="87"/>
      <c r="D49" s="88">
        <f>ESCUADRA!L51</f>
        <v>5.25</v>
      </c>
    </row>
    <row r="50" ht="15.75" customHeight="1">
      <c r="B50" s="86" t="str">
        <f>ESCUADRA!C52</f>
        <v>Participación extra o voluntaria:</v>
      </c>
      <c r="C50" s="87"/>
      <c r="D50" s="88">
        <f>ESCUADRA!L52</f>
        <v>5.75</v>
      </c>
    </row>
    <row r="51" ht="15.75" customHeight="1">
      <c r="B51" s="86" t="str">
        <f>ESCUADRA!C53</f>
        <v>Espíritu de cuerpo:</v>
      </c>
      <c r="C51" s="87"/>
      <c r="D51" s="92">
        <f>ESCUADRA!L53</f>
        <v>4.25</v>
      </c>
    </row>
    <row r="52" ht="15.75" customHeight="1">
      <c r="B52" s="89" t="str">
        <f>ESCUADRA!C54</f>
        <v>MEDIA</v>
      </c>
      <c r="C52" s="81"/>
      <c r="D52" s="90">
        <f>ESCUADRA!L54</f>
        <v>5.43</v>
      </c>
    </row>
    <row r="53" ht="19.5" customHeight="1">
      <c r="B53" s="91" t="str">
        <f>ESCUADRA!$D55</f>
        <v>CONDUCTA</v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ESCUADRA!L56</f>
        <v>3.75</v>
      </c>
    </row>
    <row r="55" ht="15.75" customHeight="1">
      <c r="B55" s="86" t="str">
        <f>ESCUADRA!C57</f>
        <v>Cortesía:</v>
      </c>
      <c r="C55" s="87"/>
      <c r="D55" s="88">
        <f>ESCUADRA!L57</f>
        <v>6.75</v>
      </c>
    </row>
    <row r="56" ht="15.75" customHeight="1">
      <c r="B56" s="86" t="str">
        <f>ESCUADRA!C58</f>
        <v>Dominio de si mismo:</v>
      </c>
      <c r="C56" s="87"/>
      <c r="D56" s="88">
        <f>ESCUADRA!L58</f>
        <v>5.25</v>
      </c>
    </row>
    <row r="57" ht="15.75" customHeight="1">
      <c r="B57" s="86" t="str">
        <f>ESCUADRA!C59</f>
        <v>Actitud al régimen de la Escuela:</v>
      </c>
      <c r="C57" s="87"/>
      <c r="D57" s="88">
        <f>ESCUADRA!L59</f>
        <v>4.75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ESCUADRA!L60</f>
        <v>6.5</v>
      </c>
    </row>
    <row r="59" ht="15.75" customHeight="1">
      <c r="B59" s="86" t="str">
        <f>ESCUADRA!C61</f>
        <v>Templanza:</v>
      </c>
      <c r="D59" s="92">
        <f>ESCUADRA!L61</f>
        <v>4.25</v>
      </c>
    </row>
    <row r="60" ht="15.75" customHeight="1">
      <c r="B60" s="89" t="str">
        <f>ESCUADRA!C62</f>
        <v>MEDIA</v>
      </c>
      <c r="C60" s="81"/>
      <c r="D60" s="90">
        <f>ESCUADRA!L62</f>
        <v>5.2</v>
      </c>
    </row>
    <row r="61" ht="19.5" customHeight="1">
      <c r="B61" s="91" t="str">
        <f>ESCUADRA!$D63</f>
        <v>APTITUD FÍSICA</v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ESCUADRA!L64</f>
        <v>5.25</v>
      </c>
    </row>
    <row r="63" ht="15.75" customHeight="1">
      <c r="B63" s="89" t="str">
        <f>ESCUADRA!C65</f>
        <v>MEDIA</v>
      </c>
      <c r="C63" s="81"/>
      <c r="D63" s="90">
        <f>ESCUADRA!L65</f>
        <v>5.25</v>
      </c>
    </row>
    <row r="64" ht="19.5" customHeight="1">
      <c r="B64" s="91" t="str">
        <f>ESCUADRA!$D66</f>
        <v>TENIDA, ORDEN Y ASEO</v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ESCUADRA!L68</f>
        <v>7</v>
      </c>
    </row>
    <row r="66" ht="15.75" customHeight="1">
      <c r="B66" s="86" t="str">
        <f>ESCUADRA!C69</f>
        <v>Orden con sus elementos personales:</v>
      </c>
      <c r="D66" s="92">
        <f>ESCUADRA!L69</f>
        <v>6</v>
      </c>
    </row>
    <row r="67" ht="15.75" customHeight="1">
      <c r="B67" s="89" t="str">
        <f>ESCUADRA!C70</f>
        <v>MEDIA</v>
      </c>
      <c r="C67" s="81"/>
      <c r="D67" s="90">
        <f>ESCUADRA!L70</f>
        <v>6.58</v>
      </c>
    </row>
    <row r="68" ht="15.75" customHeight="1">
      <c r="D68" s="73"/>
    </row>
    <row r="69" ht="18.75" customHeight="1">
      <c r="C69" s="93" t="s">
        <v>98</v>
      </c>
      <c r="D69" s="94">
        <f>ESCUADRA!L71</f>
        <v>5.63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ESCUADRA!M4</f>
        <v>Ibáñez, María Carolina </v>
      </c>
      <c r="D4" s="77"/>
      <c r="E4" s="77"/>
    </row>
    <row r="5" ht="15.75" customHeight="1">
      <c r="B5" s="76" t="str">
        <f>ESCUADRA!C6</f>
        <v>Edad</v>
      </c>
      <c r="C5" s="104">
        <f>ESCUADRA!M6</f>
        <v>37.15068493</v>
      </c>
      <c r="D5" s="78"/>
      <c r="E5" s="78"/>
    </row>
    <row r="6" ht="15.75" customHeight="1">
      <c r="B6" s="76" t="str">
        <f>ESCUADRA!C7</f>
        <v>Empresa</v>
      </c>
      <c r="C6" s="77" t="str">
        <f>ESCUADRA!M7</f>
        <v>Chile Más Hoy</v>
      </c>
      <c r="D6" s="78"/>
      <c r="E6" s="78"/>
    </row>
    <row r="7" ht="15.75" customHeight="1">
      <c r="B7" s="76" t="str">
        <f>ESCUADRA!C8</f>
        <v>Cargo</v>
      </c>
      <c r="C7" s="77" t="str">
        <f>ESCUADRA!M8</f>
        <v>Directora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ESCUADRA!M12</f>
        <v>9.8</v>
      </c>
    </row>
    <row r="11">
      <c r="B11" s="86" t="str">
        <f>ESCUADRA!C13</f>
        <v>Carácter:</v>
      </c>
      <c r="C11" s="87"/>
      <c r="D11" s="88">
        <f>ESCUADRA!M13</f>
        <v>9</v>
      </c>
    </row>
    <row r="12">
      <c r="B12" s="86" t="str">
        <f>ESCUADRA!C14</f>
        <v>Capacidad para aceptar críticas a su actuación</v>
      </c>
      <c r="C12" s="87"/>
      <c r="D12" s="88">
        <f>ESCUADRA!M14</f>
        <v>9.4</v>
      </c>
    </row>
    <row r="13">
      <c r="B13" s="86" t="str">
        <f>ESCUADRA!C15</f>
        <v>Lealtad:</v>
      </c>
      <c r="C13" s="87"/>
      <c r="D13" s="88">
        <f>ESCUADRA!M15</f>
        <v>9.2</v>
      </c>
    </row>
    <row r="14">
      <c r="B14" s="86" t="str">
        <f>ESCUADRA!C16</f>
        <v>Fortaleza:</v>
      </c>
      <c r="C14" s="87"/>
      <c r="D14" s="88">
        <f>ESCUADRA!M16</f>
        <v>9.6</v>
      </c>
    </row>
    <row r="15" ht="15.75" customHeight="1">
      <c r="B15" s="86" t="str">
        <f>ESCUADRA!C17</f>
        <v>Prudencia:</v>
      </c>
      <c r="C15" s="87"/>
      <c r="D15" s="88">
        <f>ESCUADRA!M17</f>
        <v>9.4</v>
      </c>
    </row>
    <row r="16" ht="15.75" customHeight="1">
      <c r="B16" s="89" t="str">
        <f>ESCUADRA!C18</f>
        <v>MEDIA</v>
      </c>
      <c r="C16" s="80"/>
      <c r="D16" s="90">
        <f>ESCUADRA!M18</f>
        <v>9.4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ESCUADRA!M20</f>
        <v>8.4</v>
      </c>
    </row>
    <row r="19">
      <c r="B19" s="86" t="str">
        <f>ESCUADRA!C21</f>
        <v>Espíritu Profesional:</v>
      </c>
      <c r="C19" s="87"/>
      <c r="D19" s="88">
        <f>ESCUADRA!M21</f>
        <v>9.2</v>
      </c>
    </row>
    <row r="20" ht="15.75" customHeight="1">
      <c r="B20" s="86" t="str">
        <f>ESCUADRA!C22</f>
        <v>Rendimiento en actividades profesionales:</v>
      </c>
      <c r="C20" s="87"/>
      <c r="D20" s="88">
        <f>ESCUADRA!M22</f>
        <v>9.6</v>
      </c>
    </row>
    <row r="21" ht="15.75" customHeight="1">
      <c r="B21" s="89" t="str">
        <f>ESCUADRA!C23</f>
        <v>MEDIA</v>
      </c>
      <c r="C21" s="80"/>
      <c r="D21" s="90">
        <f>ESCUADRA!M23</f>
        <v>9.06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ESCUADRA!M25</f>
        <v>9</v>
      </c>
    </row>
    <row r="24" ht="15.75" customHeight="1">
      <c r="B24" s="86" t="str">
        <f>ESCUADRA!C26</f>
        <v>Ascendiente con sus compañeros:</v>
      </c>
      <c r="C24" s="87"/>
      <c r="D24" s="88">
        <f>ESCUADRA!M26</f>
        <v>8.6</v>
      </c>
    </row>
    <row r="25" ht="15.75" customHeight="1">
      <c r="B25" s="86" t="str">
        <f>ESCUADRA!C27</f>
        <v>Madurez en sus actuaciones:</v>
      </c>
      <c r="C25" s="87"/>
      <c r="D25" s="88">
        <f>ESCUADRA!M27</f>
        <v>9.4</v>
      </c>
    </row>
    <row r="26" ht="15.75" customHeight="1">
      <c r="B26" s="86" t="str">
        <f>ESCUADRA!C28</f>
        <v>Sociabilidad:</v>
      </c>
      <c r="C26" s="87"/>
      <c r="D26" s="88">
        <f>ESCUADRA!M28</f>
        <v>8.6</v>
      </c>
    </row>
    <row r="27" ht="15.75" customHeight="1">
      <c r="B27" s="86" t="str">
        <f>ESCUADRA!C29</f>
        <v>Compañerismo, amistad y solidaridad:</v>
      </c>
      <c r="C27" s="87"/>
      <c r="D27" s="88">
        <f>ESCUADRA!M29</f>
        <v>9.2</v>
      </c>
    </row>
    <row r="28" ht="15.75" customHeight="1">
      <c r="B28" s="86" t="str">
        <f>ESCUADRA!C30</f>
        <v>Condiciones de Líder:</v>
      </c>
      <c r="C28" s="87"/>
      <c r="D28" s="88">
        <f>ESCUADRA!M30</f>
        <v>8.2</v>
      </c>
    </row>
    <row r="29" ht="15.75" customHeight="1">
      <c r="B29" s="86" t="str">
        <f>ESCUADRA!C31</f>
        <v>Iniciativa:</v>
      </c>
      <c r="C29" s="87"/>
      <c r="D29" s="88">
        <f>ESCUADRA!M31</f>
        <v>9.2</v>
      </c>
    </row>
    <row r="30" ht="15.75" customHeight="1">
      <c r="B30" s="86" t="str">
        <f>ESCUADRA!C32</f>
        <v>Tacto y criterio:</v>
      </c>
      <c r="C30" s="87"/>
      <c r="D30" s="88">
        <f>ESCUADRA!M32</f>
        <v>9.2</v>
      </c>
    </row>
    <row r="31" ht="15.75" customHeight="1">
      <c r="B31" s="89" t="str">
        <f>ESCUADRA!C33</f>
        <v>MEDIA</v>
      </c>
      <c r="C31" s="80"/>
      <c r="D31" s="90">
        <f>ESCUADRA!M33</f>
        <v>8.92</v>
      </c>
    </row>
    <row r="32" ht="19.5" customHeight="1">
      <c r="B32" s="79" t="str">
        <f>ESCUADRA!M34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ESCUADRA!M35</f>
        <v>9.8</v>
      </c>
    </row>
    <row r="34" ht="15.75" customHeight="1">
      <c r="B34" s="86" t="str">
        <f>ESCUADRA!C36</f>
        <v>Capacidad para organizarse:</v>
      </c>
      <c r="C34" s="87"/>
      <c r="D34" s="88">
        <f>ESCUADRA!M36</f>
        <v>9.6</v>
      </c>
    </row>
    <row r="35" ht="15.75" customHeight="1">
      <c r="B35" s="86" t="str">
        <f>ESCUADRA!C37</f>
        <v>Capacidad para asumir responsabilidades:</v>
      </c>
      <c r="C35" s="87"/>
      <c r="D35" s="88">
        <f>ESCUADRA!M37</f>
        <v>9.2</v>
      </c>
    </row>
    <row r="36" ht="15.75" customHeight="1">
      <c r="B36" s="86" t="str">
        <f>ESCUADRA!C38</f>
        <v>Necesidad de control:</v>
      </c>
      <c r="C36" s="87"/>
      <c r="D36" s="88">
        <f>ESCUADRA!M38</f>
        <v>9.2</v>
      </c>
    </row>
    <row r="37" ht="15.75" customHeight="1">
      <c r="B37" s="86" t="str">
        <f>ESCUADRA!C39</f>
        <v>Puntualidad:</v>
      </c>
      <c r="C37" s="87"/>
      <c r="D37" s="88">
        <f>ESCUADRA!M39</f>
        <v>9.2</v>
      </c>
    </row>
    <row r="38" ht="15.75" customHeight="1">
      <c r="B38" s="86" t="str">
        <f>ESCUADRA!C40</f>
        <v>Tenacidad y constancia:</v>
      </c>
      <c r="C38" s="87"/>
      <c r="D38" s="88">
        <f>ESCUADRA!M40</f>
        <v>9.8</v>
      </c>
    </row>
    <row r="39" ht="15.75" customHeight="1">
      <c r="B39" s="89" t="str">
        <f>ESCUADRA!C41</f>
        <v>MEDIA</v>
      </c>
      <c r="C39" s="80"/>
      <c r="D39" s="90">
        <f>ESCUADRA!M41</f>
        <v>9.46</v>
      </c>
    </row>
    <row r="40" ht="19.5" customHeight="1">
      <c r="B40" s="79" t="str">
        <f>ESCUADRA!M42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ESCUADRA!M43</f>
        <v>9.8</v>
      </c>
    </row>
    <row r="42" ht="15.75" customHeight="1">
      <c r="B42" s="86" t="str">
        <f>ESCUADRA!C44</f>
        <v>Abnegación:</v>
      </c>
      <c r="C42" s="87"/>
      <c r="D42" s="88">
        <f>ESCUADRA!M44</f>
        <v>9.4</v>
      </c>
    </row>
    <row r="43" ht="15.75" customHeight="1">
      <c r="B43" s="86" t="str">
        <f>ESCUADRA!C45</f>
        <v>Respeto hacia sus superiores:</v>
      </c>
      <c r="C43" s="87"/>
      <c r="D43" s="88">
        <f>ESCUADRA!M45</f>
        <v>10</v>
      </c>
    </row>
    <row r="44" ht="15.75" customHeight="1">
      <c r="B44" s="86" t="str">
        <f>ESCUADRA!C46</f>
        <v>Lealtad y franqueza con sus superiores</v>
      </c>
      <c r="C44" s="87"/>
      <c r="D44" s="88">
        <f>ESCUADRA!M46</f>
        <v>9.4</v>
      </c>
    </row>
    <row r="45" ht="15.75" customHeight="1">
      <c r="B45" s="86" t="str">
        <f>ESCUADRA!C47</f>
        <v>Prestancia militar:</v>
      </c>
      <c r="C45" s="87"/>
      <c r="D45" s="88">
        <f>ESCUADRA!M47</f>
        <v>9.8</v>
      </c>
    </row>
    <row r="46" ht="15.75" customHeight="1">
      <c r="B46" s="89" t="str">
        <f>ESCUADRA!C48</f>
        <v>MEDIA</v>
      </c>
      <c r="C46" s="80"/>
      <c r="D46" s="90">
        <f>ESCUADRA!M48</f>
        <v>9.68</v>
      </c>
    </row>
    <row r="47" ht="19.5" customHeight="1">
      <c r="B47" s="79" t="str">
        <f>ESCUADRA!M49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ESCUADRA!M50</f>
        <v>9.25</v>
      </c>
    </row>
    <row r="49" ht="15.75" customHeight="1">
      <c r="B49" s="86" t="str">
        <f>ESCUADRA!C51</f>
        <v>Actitud en sus actuaciones:</v>
      </c>
      <c r="C49" s="87"/>
      <c r="D49" s="88">
        <f>ESCUADRA!M51</f>
        <v>9.5</v>
      </c>
    </row>
    <row r="50" ht="15.75" customHeight="1">
      <c r="B50" s="86" t="str">
        <f>ESCUADRA!C52</f>
        <v>Participación extra o voluntaria:</v>
      </c>
      <c r="C50" s="87"/>
      <c r="D50" s="88">
        <f>ESCUADRA!M52</f>
        <v>9</v>
      </c>
    </row>
    <row r="51" ht="15.75" customHeight="1">
      <c r="B51" s="86" t="str">
        <f>ESCUADRA!C53</f>
        <v>Espíritu de cuerpo:</v>
      </c>
      <c r="C51" s="87"/>
      <c r="D51" s="92">
        <f>ESCUADRA!M53</f>
        <v>9.25</v>
      </c>
    </row>
    <row r="52" ht="15.75" customHeight="1">
      <c r="B52" s="89" t="str">
        <f>ESCUADRA!C54</f>
        <v>MEDIA</v>
      </c>
      <c r="C52" s="81"/>
      <c r="D52" s="90">
        <f>ESCUADRA!M54</f>
        <v>9.25</v>
      </c>
    </row>
    <row r="53" ht="19.5" customHeight="1">
      <c r="B53" s="79" t="str">
        <f>ESCUADRA!M55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ESCUADRA!M56</f>
        <v>9.25</v>
      </c>
    </row>
    <row r="55" ht="15.75" customHeight="1">
      <c r="B55" s="86" t="str">
        <f>ESCUADRA!C57</f>
        <v>Cortesía:</v>
      </c>
      <c r="C55" s="87"/>
      <c r="D55" s="88">
        <f>ESCUADRA!M57</f>
        <v>9.5</v>
      </c>
    </row>
    <row r="56" ht="15.75" customHeight="1">
      <c r="B56" s="86" t="str">
        <f>ESCUADRA!C58</f>
        <v>Dominio de si mismo:</v>
      </c>
      <c r="C56" s="87"/>
      <c r="D56" s="88">
        <f>ESCUADRA!M58</f>
        <v>9.5</v>
      </c>
    </row>
    <row r="57" ht="15.75" customHeight="1">
      <c r="B57" s="86" t="str">
        <f>ESCUADRA!C59</f>
        <v>Actitud al régimen de la Escuela:</v>
      </c>
      <c r="C57" s="87"/>
      <c r="D57" s="88">
        <f>ESCUADRA!M59</f>
        <v>9.75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ESCUADRA!M60</f>
        <v>9.25</v>
      </c>
    </row>
    <row r="59" ht="15.75" customHeight="1">
      <c r="B59" s="86" t="str">
        <f>ESCUADRA!C61</f>
        <v>Templanza:</v>
      </c>
      <c r="D59" s="92">
        <f>ESCUADRA!M61</f>
        <v>9.25</v>
      </c>
    </row>
    <row r="60" ht="15.75" customHeight="1">
      <c r="B60" s="89" t="str">
        <f>ESCUADRA!C62</f>
        <v>MEDIA</v>
      </c>
      <c r="C60" s="81"/>
      <c r="D60" s="90">
        <f>ESCUADRA!M62</f>
        <v>9.41</v>
      </c>
    </row>
    <row r="61" ht="19.5" customHeight="1">
      <c r="B61" s="79" t="str">
        <f>ESCUADRA!M63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ESCUADRA!M64</f>
        <v>9</v>
      </c>
    </row>
    <row r="63" ht="15.75" customHeight="1">
      <c r="B63" s="89" t="str">
        <f>ESCUADRA!C65</f>
        <v>MEDIA</v>
      </c>
      <c r="C63" s="81"/>
      <c r="D63" s="90">
        <f>ESCUADRA!M65</f>
        <v>9</v>
      </c>
    </row>
    <row r="64" ht="19.5" customHeight="1">
      <c r="B64" s="79" t="str">
        <f>ESCUADRA!M66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ESCUADRA!M68</f>
        <v>9.25</v>
      </c>
    </row>
    <row r="66" ht="15.75" customHeight="1">
      <c r="B66" s="86" t="str">
        <f>ESCUADRA!C69</f>
        <v>Orden con sus elementos personales:</v>
      </c>
      <c r="D66" s="92">
        <f>ESCUADRA!M69</f>
        <v>9.25</v>
      </c>
    </row>
    <row r="67" ht="15.75" customHeight="1">
      <c r="B67" s="89" t="str">
        <f>ESCUADRA!C70</f>
        <v>MEDIA</v>
      </c>
      <c r="C67" s="81"/>
      <c r="D67" s="90">
        <f>ESCUADRA!M70</f>
        <v>9.25</v>
      </c>
    </row>
    <row r="68" ht="15.75" customHeight="1">
      <c r="D68" s="73"/>
    </row>
    <row r="69" ht="18.75" customHeight="1">
      <c r="C69" s="93" t="s">
        <v>98</v>
      </c>
      <c r="D69" s="94">
        <f>ESCUADRA!M71</f>
        <v>9.27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ESCUADRA!N4</f>
        <v>Ibáñez, Graciela Antonia María </v>
      </c>
      <c r="D4" s="77"/>
      <c r="E4" s="77"/>
    </row>
    <row r="5" ht="15.75" customHeight="1">
      <c r="B5" s="76" t="str">
        <f>ESCUADRA!C6</f>
        <v>Edad</v>
      </c>
      <c r="C5" s="104">
        <f>ESCUADRA!N6</f>
        <v>45.01643836</v>
      </c>
      <c r="D5" s="78"/>
      <c r="E5" s="78"/>
    </row>
    <row r="6" ht="15.75" customHeight="1">
      <c r="B6" s="76" t="str">
        <f>ESCUADRA!C7</f>
        <v>Empresa</v>
      </c>
      <c r="C6" s="77" t="str">
        <f>ESCUADRA!N7</f>
        <v>Periodista independiente</v>
      </c>
      <c r="D6" s="78"/>
      <c r="E6" s="78"/>
    </row>
    <row r="7" ht="15.75" customHeight="1">
      <c r="B7" s="76" t="str">
        <f>ESCUADRA!C8</f>
        <v>Cargo</v>
      </c>
      <c r="C7" s="77" t="str">
        <f>ESCUADRA!N8</f>
        <v>Periodista independiente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ESCUADRA!N12</f>
        <v>7.8</v>
      </c>
    </row>
    <row r="11">
      <c r="B11" s="86" t="str">
        <f>ESCUADRA!C13</f>
        <v>Carácter:</v>
      </c>
      <c r="C11" s="87"/>
      <c r="D11" s="88">
        <f>ESCUADRA!N13</f>
        <v>7.8</v>
      </c>
    </row>
    <row r="12">
      <c r="B12" s="86" t="str">
        <f>ESCUADRA!C14</f>
        <v>Capacidad para aceptar críticas a su actuación</v>
      </c>
      <c r="C12" s="87"/>
      <c r="D12" s="88">
        <f>ESCUADRA!N14</f>
        <v>8.6</v>
      </c>
    </row>
    <row r="13">
      <c r="B13" s="86" t="str">
        <f>ESCUADRA!C15</f>
        <v>Lealtad:</v>
      </c>
      <c r="C13" s="87"/>
      <c r="D13" s="88">
        <f>ESCUADRA!N15</f>
        <v>8.6</v>
      </c>
    </row>
    <row r="14">
      <c r="B14" s="86" t="str">
        <f>ESCUADRA!C16</f>
        <v>Fortaleza:</v>
      </c>
      <c r="C14" s="87"/>
      <c r="D14" s="88">
        <f>ESCUADRA!N16</f>
        <v>8</v>
      </c>
    </row>
    <row r="15" ht="15.75" customHeight="1">
      <c r="B15" s="86" t="str">
        <f>ESCUADRA!C17</f>
        <v>Prudencia:</v>
      </c>
      <c r="C15" s="87"/>
      <c r="D15" s="88">
        <f>ESCUADRA!N17</f>
        <v>8.8</v>
      </c>
    </row>
    <row r="16" ht="15.75" customHeight="1">
      <c r="B16" s="89" t="str">
        <f>ESCUADRA!C18</f>
        <v>MEDIA</v>
      </c>
      <c r="C16" s="80"/>
      <c r="D16" s="90">
        <f>ESCUADRA!N18</f>
        <v>8.26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ESCUADRA!N20</f>
        <v>7.8</v>
      </c>
    </row>
    <row r="19">
      <c r="B19" s="86" t="str">
        <f>ESCUADRA!C21</f>
        <v>Espíritu Profesional:</v>
      </c>
      <c r="C19" s="87"/>
      <c r="D19" s="88">
        <f>ESCUADRA!N21</f>
        <v>7.8</v>
      </c>
    </row>
    <row r="20" ht="15.75" customHeight="1">
      <c r="B20" s="86" t="str">
        <f>ESCUADRA!C22</f>
        <v>Rendimiento en actividades profesionales:</v>
      </c>
      <c r="C20" s="87"/>
      <c r="D20" s="88">
        <f>ESCUADRA!N22</f>
        <v>8.4</v>
      </c>
    </row>
    <row r="21" ht="15.75" customHeight="1">
      <c r="B21" s="89" t="str">
        <f>ESCUADRA!C23</f>
        <v>MEDIA</v>
      </c>
      <c r="C21" s="80"/>
      <c r="D21" s="90">
        <f>ESCUADRA!N23</f>
        <v>8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ESCUADRA!N25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ESCUADRA!N26</f>
        <v>7.4</v>
      </c>
    </row>
    <row r="25" ht="15.75" customHeight="1">
      <c r="B25" s="86" t="str">
        <f>ESCUADRA!C27</f>
        <v>Madurez en sus actuaciones:</v>
      </c>
      <c r="C25" s="87"/>
      <c r="D25" s="88">
        <f>ESCUADRA!N27</f>
        <v>8.6</v>
      </c>
    </row>
    <row r="26" ht="15.75" customHeight="1">
      <c r="B26" s="86" t="str">
        <f>ESCUADRA!C28</f>
        <v>Sociabilidad:</v>
      </c>
      <c r="C26" s="87"/>
      <c r="D26" s="88">
        <f>ESCUADRA!N28</f>
        <v>7.8</v>
      </c>
    </row>
    <row r="27" ht="15.75" customHeight="1">
      <c r="B27" s="86" t="str">
        <f>ESCUADRA!C29</f>
        <v>Compañerismo, amistad y solidaridad:</v>
      </c>
      <c r="C27" s="87"/>
      <c r="D27" s="88">
        <f>ESCUADRA!N29</f>
        <v>8.8</v>
      </c>
    </row>
    <row r="28" ht="15.75" customHeight="1">
      <c r="B28" s="86" t="str">
        <f>ESCUADRA!C30</f>
        <v>Condiciones de Líder:</v>
      </c>
      <c r="C28" s="87"/>
      <c r="D28" s="88">
        <f>ESCUADRA!N30</f>
        <v>6.8</v>
      </c>
    </row>
    <row r="29" ht="15.75" customHeight="1">
      <c r="B29" s="86" t="str">
        <f>ESCUADRA!C31</f>
        <v>Iniciativa:</v>
      </c>
      <c r="C29" s="87"/>
      <c r="D29" s="88">
        <f>ESCUADRA!N31</f>
        <v>8</v>
      </c>
    </row>
    <row r="30" ht="15.75" customHeight="1">
      <c r="B30" s="86" t="str">
        <f>ESCUADRA!C32</f>
        <v>Tacto y criterio:</v>
      </c>
      <c r="C30" s="87"/>
      <c r="D30" s="88">
        <f>ESCUADRA!N32</f>
        <v>8.8</v>
      </c>
    </row>
    <row r="31" ht="15.75" customHeight="1">
      <c r="B31" s="89" t="str">
        <f>ESCUADRA!C33</f>
        <v>MEDIA</v>
      </c>
      <c r="C31" s="80"/>
      <c r="D31" s="90">
        <f>ESCUADRA!N33</f>
        <v>8.1</v>
      </c>
    </row>
    <row r="32" ht="19.5" customHeight="1">
      <c r="B32" s="79" t="str">
        <f>ESCUADRA!N34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ESCUADRA!N35</f>
        <v>7.8</v>
      </c>
    </row>
    <row r="34" ht="15.75" customHeight="1">
      <c r="B34" s="86" t="str">
        <f>ESCUADRA!C36</f>
        <v>Capacidad para organizarse:</v>
      </c>
      <c r="C34" s="87"/>
      <c r="D34" s="88">
        <f>ESCUADRA!N36</f>
        <v>8.2</v>
      </c>
    </row>
    <row r="35" ht="15.75" customHeight="1">
      <c r="B35" s="86" t="str">
        <f>ESCUADRA!C37</f>
        <v>Capacidad para asumir responsabilidades:</v>
      </c>
      <c r="C35" s="87"/>
      <c r="D35" s="88">
        <f>ESCUADRA!N37</f>
        <v>8.6</v>
      </c>
    </row>
    <row r="36" ht="15.75" customHeight="1">
      <c r="B36" s="86" t="str">
        <f>ESCUADRA!C38</f>
        <v>Necesidad de control:</v>
      </c>
      <c r="C36" s="87"/>
      <c r="D36" s="88">
        <f>ESCUADRA!N38</f>
        <v>8.2</v>
      </c>
    </row>
    <row r="37" ht="15.75" customHeight="1">
      <c r="B37" s="86" t="str">
        <f>ESCUADRA!C39</f>
        <v>Puntualidad:</v>
      </c>
      <c r="C37" s="87"/>
      <c r="D37" s="88">
        <f>ESCUADRA!N39</f>
        <v>8.8</v>
      </c>
    </row>
    <row r="38" ht="15.75" customHeight="1">
      <c r="B38" s="86" t="str">
        <f>ESCUADRA!C40</f>
        <v>Tenacidad y constancia:</v>
      </c>
      <c r="C38" s="87"/>
      <c r="D38" s="88">
        <f>ESCUADRA!N40</f>
        <v>8.6</v>
      </c>
    </row>
    <row r="39" ht="15.75" customHeight="1">
      <c r="B39" s="89" t="str">
        <f>ESCUADRA!C41</f>
        <v>MEDIA</v>
      </c>
      <c r="C39" s="80"/>
      <c r="D39" s="90">
        <f>ESCUADRA!N41</f>
        <v>8.36</v>
      </c>
    </row>
    <row r="40" ht="19.5" customHeight="1">
      <c r="B40" s="79" t="str">
        <f>ESCUADRA!N42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ESCUADRA!N43</f>
        <v>8.8</v>
      </c>
    </row>
    <row r="42" ht="15.75" customHeight="1">
      <c r="B42" s="86" t="str">
        <f>ESCUADRA!C44</f>
        <v>Abnegación:</v>
      </c>
      <c r="C42" s="87"/>
      <c r="D42" s="88">
        <f>ESCUADRA!N44</f>
        <v>8</v>
      </c>
    </row>
    <row r="43" ht="15.75" customHeight="1">
      <c r="B43" s="86" t="str">
        <f>ESCUADRA!C45</f>
        <v>Respeto hacia sus superiores:</v>
      </c>
      <c r="C43" s="87"/>
      <c r="D43" s="88">
        <f>ESCUADRA!N45</f>
        <v>9</v>
      </c>
    </row>
    <row r="44" ht="15.75" customHeight="1">
      <c r="B44" s="86" t="str">
        <f>ESCUADRA!C46</f>
        <v>Lealtad y franqueza con sus superiores</v>
      </c>
      <c r="C44" s="87"/>
      <c r="D44" s="88">
        <f>ESCUADRA!N46</f>
        <v>9</v>
      </c>
    </row>
    <row r="45" ht="15.75" customHeight="1">
      <c r="B45" s="86" t="str">
        <f>ESCUADRA!C47</f>
        <v>Prestancia militar:</v>
      </c>
      <c r="C45" s="87"/>
      <c r="D45" s="88">
        <f>ESCUADRA!N47</f>
        <v>8</v>
      </c>
    </row>
    <row r="46" ht="15.75" customHeight="1">
      <c r="B46" s="89" t="str">
        <f>ESCUADRA!C48</f>
        <v>MEDIA</v>
      </c>
      <c r="C46" s="80"/>
      <c r="D46" s="90">
        <f>ESCUADRA!N48</f>
        <v>8.56</v>
      </c>
    </row>
    <row r="47" ht="19.5" customHeight="1">
      <c r="B47" s="79" t="str">
        <f>ESCUADRA!N49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ESCUADRA!N50</f>
        <v>8</v>
      </c>
    </row>
    <row r="49" ht="15.75" customHeight="1">
      <c r="B49" s="86" t="str">
        <f>ESCUADRA!C51</f>
        <v>Actitud en sus actuaciones:</v>
      </c>
      <c r="C49" s="87"/>
      <c r="D49" s="88">
        <f>ESCUADRA!N51</f>
        <v>8.5</v>
      </c>
    </row>
    <row r="50" ht="15.75" customHeight="1">
      <c r="B50" s="86" t="str">
        <f>ESCUADRA!C52</f>
        <v>Participación extra o voluntaria:</v>
      </c>
      <c r="C50" s="87"/>
      <c r="D50" s="88">
        <f>ESCUADRA!N52</f>
        <v>8.5</v>
      </c>
    </row>
    <row r="51" ht="15.75" customHeight="1">
      <c r="B51" s="86" t="str">
        <f>ESCUADRA!C53</f>
        <v>Espíritu de cuerpo:</v>
      </c>
      <c r="C51" s="87"/>
      <c r="D51" s="92">
        <f>ESCUADRA!N53</f>
        <v>8</v>
      </c>
    </row>
    <row r="52" ht="15.75" customHeight="1">
      <c r="B52" s="89" t="str">
        <f>ESCUADRA!C54</f>
        <v>MEDIA</v>
      </c>
      <c r="C52" s="81"/>
      <c r="D52" s="90">
        <f>ESCUADRA!N54</f>
        <v>8.25</v>
      </c>
    </row>
    <row r="53" ht="19.5" customHeight="1">
      <c r="B53" s="79" t="str">
        <f>ESCUADRA!N55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ESCUADRA!N56</f>
        <v>8.75</v>
      </c>
    </row>
    <row r="55" ht="15.75" customHeight="1">
      <c r="B55" s="86" t="str">
        <f>ESCUADRA!C57</f>
        <v>Cortesía:</v>
      </c>
      <c r="C55" s="87"/>
      <c r="D55" s="88">
        <f>ESCUADRA!N57</f>
        <v>8.5</v>
      </c>
    </row>
    <row r="56" ht="15.75" customHeight="1">
      <c r="B56" s="86" t="str">
        <f>ESCUADRA!C58</f>
        <v>Dominio de si mismo:</v>
      </c>
      <c r="C56" s="87"/>
      <c r="D56" s="88">
        <f>ESCUADRA!N58</f>
        <v>8.25</v>
      </c>
    </row>
    <row r="57" ht="15.75" customHeight="1">
      <c r="B57" s="86" t="str">
        <f>ESCUADRA!C59</f>
        <v>Actitud al régimen de la Escuela:</v>
      </c>
      <c r="C57" s="87"/>
      <c r="D57" s="88">
        <f>ESCUADRA!N59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ESCUADRA!N60</f>
        <v>8.25</v>
      </c>
    </row>
    <row r="59" ht="15.75" customHeight="1">
      <c r="B59" s="86" t="str">
        <f>ESCUADRA!C61</f>
        <v>Templanza:</v>
      </c>
      <c r="D59" s="92">
        <f>ESCUADRA!N61</f>
        <v>7.75</v>
      </c>
    </row>
    <row r="60" ht="15.75" customHeight="1">
      <c r="B60" s="89" t="str">
        <f>ESCUADRA!C62</f>
        <v>MEDIA</v>
      </c>
      <c r="C60" s="81"/>
      <c r="D60" s="90">
        <f>ESCUADRA!N62</f>
        <v>8.29</v>
      </c>
    </row>
    <row r="61" ht="19.5" customHeight="1">
      <c r="B61" s="79" t="str">
        <f>ESCUADRA!N63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ESCUADRA!N64</f>
        <v>9</v>
      </c>
    </row>
    <row r="63" ht="15.75" customHeight="1">
      <c r="B63" s="89" t="str">
        <f>ESCUADRA!C65</f>
        <v>MEDIA</v>
      </c>
      <c r="C63" s="81"/>
      <c r="D63" s="90">
        <f>ESCUADRA!N65</f>
        <v>9</v>
      </c>
    </row>
    <row r="64" ht="19.5" customHeight="1">
      <c r="B64" s="79" t="str">
        <f>ESCUADRA!N66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ESCUADRA!N68</f>
        <v>9</v>
      </c>
    </row>
    <row r="66" ht="15.75" customHeight="1">
      <c r="B66" s="86" t="str">
        <f>ESCUADRA!C69</f>
        <v>Orden con sus elementos personales:</v>
      </c>
      <c r="D66" s="92">
        <f>ESCUADRA!N69</f>
        <v>8.75</v>
      </c>
    </row>
    <row r="67" ht="15.75" customHeight="1">
      <c r="B67" s="89" t="str">
        <f>ESCUADRA!C70</f>
        <v>MEDIA</v>
      </c>
      <c r="C67" s="81"/>
      <c r="D67" s="90">
        <f>ESCUADRA!N70</f>
        <v>8.83</v>
      </c>
    </row>
    <row r="68" ht="15.75" customHeight="1">
      <c r="D68" s="73"/>
    </row>
    <row r="69" ht="18.75" customHeight="1">
      <c r="C69" s="93" t="s">
        <v>98</v>
      </c>
      <c r="D69" s="94">
        <f>ESCUADRA!N71</f>
        <v>8.4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ESCUADRA!O4</f>
        <v>Izquierdo, José Manuel </v>
      </c>
      <c r="D4" s="77"/>
      <c r="E4" s="77"/>
    </row>
    <row r="5" ht="15.75" customHeight="1">
      <c r="B5" s="76" t="str">
        <f>ESCUADRA!C6</f>
        <v>Edad</v>
      </c>
      <c r="C5" s="104">
        <f>ESCUADRA!O6</f>
        <v>60.77808219</v>
      </c>
      <c r="D5" s="78"/>
      <c r="E5" s="78"/>
    </row>
    <row r="6" ht="15.75" customHeight="1">
      <c r="B6" s="76" t="str">
        <f>ESCUADRA!C7</f>
        <v>Empresa</v>
      </c>
      <c r="C6" s="77" t="str">
        <f>ESCUADRA!O7</f>
        <v>Abako</v>
      </c>
      <c r="D6" s="78"/>
      <c r="E6" s="78"/>
    </row>
    <row r="7" ht="15.75" customHeight="1">
      <c r="B7" s="76" t="str">
        <f>ESCUADRA!C8</f>
        <v>Cargo</v>
      </c>
      <c r="C7" s="77" t="str">
        <f>ESCUADRA!O8</f>
        <v>Director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ESCUADRA!O12</f>
        <v>6.8</v>
      </c>
    </row>
    <row r="11">
      <c r="B11" s="86" t="str">
        <f>ESCUADRA!C13</f>
        <v>Carácter:</v>
      </c>
      <c r="C11" s="87"/>
      <c r="D11" s="88">
        <f>ESCUADRA!O13</f>
        <v>7</v>
      </c>
    </row>
    <row r="12">
      <c r="B12" s="86" t="str">
        <f>ESCUADRA!C14</f>
        <v>Capacidad para aceptar críticas a su actuación</v>
      </c>
      <c r="C12" s="87"/>
      <c r="D12" s="88">
        <f>ESCUADRA!O14</f>
        <v>6.6</v>
      </c>
    </row>
    <row r="13">
      <c r="B13" s="86" t="str">
        <f>ESCUADRA!C15</f>
        <v>Lealtad:</v>
      </c>
      <c r="C13" s="87"/>
      <c r="D13" s="88">
        <f>ESCUADRA!O15</f>
        <v>8.4</v>
      </c>
    </row>
    <row r="14">
      <c r="B14" s="86" t="str">
        <f>ESCUADRA!C16</f>
        <v>Fortaleza:</v>
      </c>
      <c r="C14" s="87"/>
      <c r="D14" s="88">
        <f>ESCUADRA!O16</f>
        <v>7.6</v>
      </c>
    </row>
    <row r="15" ht="15.75" customHeight="1">
      <c r="B15" s="86" t="str">
        <f>ESCUADRA!C17</f>
        <v>Prudencia:</v>
      </c>
      <c r="C15" s="87"/>
      <c r="D15" s="88">
        <f>ESCUADRA!O17</f>
        <v>7.4</v>
      </c>
    </row>
    <row r="16" ht="15.75" customHeight="1">
      <c r="B16" s="89" t="str">
        <f>ESCUADRA!C18</f>
        <v>MEDIA</v>
      </c>
      <c r="C16" s="80"/>
      <c r="D16" s="90">
        <f>ESCUADRA!O18</f>
        <v>7.3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ESCUADRA!O20</f>
        <v>7</v>
      </c>
    </row>
    <row r="19">
      <c r="B19" s="86" t="str">
        <f>ESCUADRA!C21</f>
        <v>Espíritu Profesional:</v>
      </c>
      <c r="C19" s="87"/>
      <c r="D19" s="88">
        <f>ESCUADRA!O21</f>
        <v>7.6</v>
      </c>
    </row>
    <row r="20" ht="15.75" customHeight="1">
      <c r="B20" s="86" t="str">
        <f>ESCUADRA!C22</f>
        <v>Rendimiento en actividades profesionales:</v>
      </c>
      <c r="C20" s="87"/>
      <c r="D20" s="88">
        <f>ESCUADRA!O22</f>
        <v>7.4</v>
      </c>
    </row>
    <row r="21" ht="15.75" customHeight="1">
      <c r="B21" s="89" t="str">
        <f>ESCUADRA!C23</f>
        <v>MEDIA</v>
      </c>
      <c r="C21" s="80"/>
      <c r="D21" s="90">
        <f>ESCUADRA!O23</f>
        <v>7.33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ESCUADRA!O25</f>
        <v>8.4</v>
      </c>
    </row>
    <row r="24" ht="15.75" customHeight="1">
      <c r="B24" s="86" t="str">
        <f>ESCUADRA!C26</f>
        <v>Ascendiente con sus compañeros:</v>
      </c>
      <c r="C24" s="87"/>
      <c r="D24" s="88">
        <f>ESCUADRA!O26</f>
        <v>7.6</v>
      </c>
    </row>
    <row r="25" ht="15.75" customHeight="1">
      <c r="B25" s="86" t="str">
        <f>ESCUADRA!C27</f>
        <v>Madurez en sus actuaciones:</v>
      </c>
      <c r="C25" s="87"/>
      <c r="D25" s="88">
        <f>ESCUADRA!O27</f>
        <v>8.2</v>
      </c>
    </row>
    <row r="26" ht="15.75" customHeight="1">
      <c r="B26" s="86" t="str">
        <f>ESCUADRA!C28</f>
        <v>Sociabilidad:</v>
      </c>
      <c r="C26" s="87"/>
      <c r="D26" s="88">
        <f>ESCUADRA!O28</f>
        <v>8.4</v>
      </c>
    </row>
    <row r="27" ht="15.75" customHeight="1">
      <c r="B27" s="86" t="str">
        <f>ESCUADRA!C29</f>
        <v>Compañerismo, amistad y solidaridad:</v>
      </c>
      <c r="C27" s="87"/>
      <c r="D27" s="88">
        <f>ESCUADRA!O29</f>
        <v>8.6</v>
      </c>
    </row>
    <row r="28" ht="15.75" customHeight="1">
      <c r="B28" s="86" t="str">
        <f>ESCUADRA!C30</f>
        <v>Condiciones de Líder:</v>
      </c>
      <c r="C28" s="87"/>
      <c r="D28" s="88">
        <f>ESCUADRA!O30</f>
        <v>7.4</v>
      </c>
    </row>
    <row r="29" ht="15.75" customHeight="1">
      <c r="B29" s="86" t="str">
        <f>ESCUADRA!C31</f>
        <v>Iniciativa:</v>
      </c>
      <c r="C29" s="87"/>
      <c r="D29" s="88">
        <f>ESCUADRA!O31</f>
        <v>7.6</v>
      </c>
    </row>
    <row r="30" ht="15.75" customHeight="1">
      <c r="B30" s="86" t="str">
        <f>ESCUADRA!C32</f>
        <v>Tacto y criterio:</v>
      </c>
      <c r="C30" s="87"/>
      <c r="D30" s="88">
        <f>ESCUADRA!O32</f>
        <v>6.8</v>
      </c>
    </row>
    <row r="31" ht="15.75" customHeight="1">
      <c r="B31" s="89" t="str">
        <f>ESCUADRA!C33</f>
        <v>MEDIA</v>
      </c>
      <c r="C31" s="80"/>
      <c r="D31" s="90">
        <f>ESCUADRA!O33</f>
        <v>7.87</v>
      </c>
    </row>
    <row r="32" ht="19.5" customHeight="1">
      <c r="B32" s="79" t="str">
        <f>ESCUADRA!O34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ESCUADRA!O35</f>
        <v>7.8</v>
      </c>
    </row>
    <row r="34" ht="15.75" customHeight="1">
      <c r="B34" s="86" t="str">
        <f>ESCUADRA!C36</f>
        <v>Capacidad para organizarse:</v>
      </c>
      <c r="C34" s="87"/>
      <c r="D34" s="88">
        <f>ESCUADRA!O36</f>
        <v>7.8</v>
      </c>
    </row>
    <row r="35" ht="15.75" customHeight="1">
      <c r="B35" s="86" t="str">
        <f>ESCUADRA!C37</f>
        <v>Capacidad para asumir responsabilidades:</v>
      </c>
      <c r="C35" s="87"/>
      <c r="D35" s="88">
        <f>ESCUADRA!O37</f>
        <v>8</v>
      </c>
    </row>
    <row r="36" ht="15.75" customHeight="1">
      <c r="B36" s="86" t="str">
        <f>ESCUADRA!C38</f>
        <v>Necesidad de control:</v>
      </c>
      <c r="C36" s="87"/>
      <c r="D36" s="88">
        <f>ESCUADRA!O38</f>
        <v>7.6</v>
      </c>
    </row>
    <row r="37" ht="15.75" customHeight="1">
      <c r="B37" s="86" t="str">
        <f>ESCUADRA!C39</f>
        <v>Puntualidad:</v>
      </c>
      <c r="C37" s="87"/>
      <c r="D37" s="88">
        <f>ESCUADRA!O39</f>
        <v>8.2</v>
      </c>
    </row>
    <row r="38" ht="15.75" customHeight="1">
      <c r="B38" s="86" t="str">
        <f>ESCUADRA!C40</f>
        <v>Tenacidad y constancia:</v>
      </c>
      <c r="C38" s="87"/>
      <c r="D38" s="88">
        <f>ESCUADRA!O40</f>
        <v>8.2</v>
      </c>
    </row>
    <row r="39" ht="15.75" customHeight="1">
      <c r="B39" s="89" t="str">
        <f>ESCUADRA!C41</f>
        <v>MEDIA</v>
      </c>
      <c r="C39" s="80"/>
      <c r="D39" s="90">
        <f>ESCUADRA!O41</f>
        <v>7.93</v>
      </c>
    </row>
    <row r="40" ht="19.5" customHeight="1">
      <c r="B40" s="79" t="str">
        <f>ESCUADRA!O42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ESCUADRA!O43</f>
        <v>8.4</v>
      </c>
    </row>
    <row r="42" ht="15.75" customHeight="1">
      <c r="B42" s="86" t="str">
        <f>ESCUADRA!C44</f>
        <v>Abnegación:</v>
      </c>
      <c r="C42" s="87"/>
      <c r="D42" s="88">
        <f>ESCUADRA!O44</f>
        <v>7.6</v>
      </c>
    </row>
    <row r="43" ht="15.75" customHeight="1">
      <c r="B43" s="86" t="str">
        <f>ESCUADRA!C45</f>
        <v>Respeto hacia sus superiores:</v>
      </c>
      <c r="C43" s="87"/>
      <c r="D43" s="88">
        <f>ESCUADRA!O45</f>
        <v>8.2</v>
      </c>
    </row>
    <row r="44" ht="15.75" customHeight="1">
      <c r="B44" s="86" t="str">
        <f>ESCUADRA!C46</f>
        <v>Lealtad y franqueza con sus superiores</v>
      </c>
      <c r="C44" s="87"/>
      <c r="D44" s="88">
        <f>ESCUADRA!O46</f>
        <v>8</v>
      </c>
    </row>
    <row r="45" ht="15.75" customHeight="1">
      <c r="B45" s="86" t="str">
        <f>ESCUADRA!C47</f>
        <v>Prestancia militar:</v>
      </c>
      <c r="C45" s="87"/>
      <c r="D45" s="88">
        <f>ESCUADRA!O47</f>
        <v>7.4</v>
      </c>
    </row>
    <row r="46" ht="15.75" customHeight="1">
      <c r="B46" s="89" t="str">
        <f>ESCUADRA!C48</f>
        <v>MEDIA</v>
      </c>
      <c r="C46" s="80"/>
      <c r="D46" s="90">
        <f>ESCUADRA!O48</f>
        <v>7.92</v>
      </c>
    </row>
    <row r="47" ht="19.5" customHeight="1">
      <c r="B47" s="79" t="str">
        <f>ESCUADRA!O49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ESCUADRA!O50</f>
        <v>8.25</v>
      </c>
    </row>
    <row r="49" ht="15.75" customHeight="1">
      <c r="B49" s="86" t="str">
        <f>ESCUADRA!C51</f>
        <v>Actitud en sus actuaciones:</v>
      </c>
      <c r="C49" s="87"/>
      <c r="D49" s="88">
        <f>ESCUADRA!O51</f>
        <v>7.75</v>
      </c>
    </row>
    <row r="50" ht="15.75" customHeight="1">
      <c r="B50" s="86" t="str">
        <f>ESCUADRA!C52</f>
        <v>Participación extra o voluntaria:</v>
      </c>
      <c r="C50" s="87"/>
      <c r="D50" s="88">
        <f>ESCUADRA!O52</f>
        <v>8</v>
      </c>
    </row>
    <row r="51" ht="15.75" customHeight="1">
      <c r="B51" s="86" t="str">
        <f>ESCUADRA!C53</f>
        <v>Espíritu de cuerpo:</v>
      </c>
      <c r="C51" s="87"/>
      <c r="D51" s="92">
        <f>ESCUADRA!O53</f>
        <v>8</v>
      </c>
    </row>
    <row r="52" ht="15.75" customHeight="1">
      <c r="B52" s="89" t="str">
        <f>ESCUADRA!C54</f>
        <v>MEDIA</v>
      </c>
      <c r="C52" s="81"/>
      <c r="D52" s="90">
        <f>ESCUADRA!O54</f>
        <v>8</v>
      </c>
    </row>
    <row r="53" ht="19.5" customHeight="1">
      <c r="B53" s="79" t="str">
        <f>ESCUADRA!O55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ESCUADRA!O56</f>
        <v>8.75</v>
      </c>
    </row>
    <row r="55" ht="15.75" customHeight="1">
      <c r="B55" s="86" t="str">
        <f>ESCUADRA!C57</f>
        <v>Cortesía:</v>
      </c>
      <c r="C55" s="87"/>
      <c r="D55" s="88">
        <f>ESCUADRA!O57</f>
        <v>8.5</v>
      </c>
    </row>
    <row r="56" ht="15.75" customHeight="1">
      <c r="B56" s="86" t="str">
        <f>ESCUADRA!C58</f>
        <v>Dominio de si mismo:</v>
      </c>
      <c r="C56" s="87"/>
      <c r="D56" s="88">
        <f>ESCUADRA!O58</f>
        <v>8</v>
      </c>
    </row>
    <row r="57" ht="15.75" customHeight="1">
      <c r="B57" s="86" t="str">
        <f>ESCUADRA!C59</f>
        <v>Actitud al régimen de la Escuela:</v>
      </c>
      <c r="C57" s="87"/>
      <c r="D57" s="88">
        <f>ESCUADRA!O59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ESCUADRA!O60</f>
        <v>7.5</v>
      </c>
    </row>
    <row r="59" ht="15.75" customHeight="1">
      <c r="B59" s="86" t="str">
        <f>ESCUADRA!C61</f>
        <v>Templanza:</v>
      </c>
      <c r="D59" s="92">
        <f>ESCUADRA!O61</f>
        <v>7.75</v>
      </c>
    </row>
    <row r="60" ht="15.75" customHeight="1">
      <c r="B60" s="89" t="str">
        <f>ESCUADRA!C62</f>
        <v>MEDIA</v>
      </c>
      <c r="C60" s="81"/>
      <c r="D60" s="90">
        <f>ESCUADRA!O62</f>
        <v>8.12</v>
      </c>
    </row>
    <row r="61" ht="19.5" customHeight="1">
      <c r="B61" s="79" t="str">
        <f>ESCUADRA!O63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ESCUADRA!O64</f>
        <v>8</v>
      </c>
    </row>
    <row r="63" ht="15.75" customHeight="1">
      <c r="B63" s="89" t="str">
        <f>ESCUADRA!C65</f>
        <v>MEDIA</v>
      </c>
      <c r="C63" s="81"/>
      <c r="D63" s="90">
        <f>ESCUADRA!O65</f>
        <v>8</v>
      </c>
    </row>
    <row r="64" ht="19.5" customHeight="1">
      <c r="B64" s="79" t="str">
        <f>ESCUADRA!O66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ESCUADRA!O68</f>
        <v>8.5</v>
      </c>
    </row>
    <row r="66" ht="15.75" customHeight="1">
      <c r="B66" s="86" t="str">
        <f>ESCUADRA!C69</f>
        <v>Orden con sus elementos personales:</v>
      </c>
      <c r="D66" s="92">
        <f>ESCUADRA!O69</f>
        <v>8.5</v>
      </c>
    </row>
    <row r="67" ht="15.75" customHeight="1">
      <c r="B67" s="89" t="str">
        <f>ESCUADRA!C70</f>
        <v>MEDIA</v>
      </c>
      <c r="C67" s="81"/>
      <c r="D67" s="90">
        <f>ESCUADRA!O70</f>
        <v>8.5</v>
      </c>
    </row>
    <row r="68" ht="15.75" customHeight="1">
      <c r="D68" s="73"/>
    </row>
    <row r="69" ht="18.75" customHeight="1">
      <c r="C69" s="93" t="s">
        <v>98</v>
      </c>
      <c r="D69" s="94">
        <f>ESCUADRA!O71</f>
        <v>7.88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ESCUADRA!P4</f>
        <v>Jones, Carlos Andres </v>
      </c>
      <c r="D4" s="77"/>
      <c r="E4" s="77"/>
    </row>
    <row r="5" ht="15.75" customHeight="1">
      <c r="B5" s="76" t="str">
        <f>ESCUADRA!C6</f>
        <v>Edad</v>
      </c>
      <c r="C5" s="104">
        <f>ESCUADRA!P6</f>
        <v>48.14794521</v>
      </c>
      <c r="D5" s="78"/>
      <c r="E5" s="78"/>
    </row>
    <row r="6" ht="15.75" customHeight="1">
      <c r="B6" s="76" t="str">
        <f>ESCUADRA!C7</f>
        <v>Empresa</v>
      </c>
      <c r="C6" s="77" t="str">
        <f>ESCUADRA!P7</f>
        <v>Unio Energy</v>
      </c>
      <c r="D6" s="78"/>
      <c r="E6" s="78"/>
    </row>
    <row r="7" ht="15.75" customHeight="1">
      <c r="B7" s="76" t="str">
        <f>ESCUADRA!C8</f>
        <v>Cargo</v>
      </c>
      <c r="C7" s="77" t="str">
        <f>ESCUADRA!P8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ESCUADRA!P12</f>
        <v>8.2</v>
      </c>
    </row>
    <row r="11">
      <c r="B11" s="86" t="str">
        <f>ESCUADRA!C13</f>
        <v>Carácter:</v>
      </c>
      <c r="C11" s="87"/>
      <c r="D11" s="88">
        <f>ESCUADRA!P13</f>
        <v>9.2</v>
      </c>
    </row>
    <row r="12">
      <c r="B12" s="86" t="str">
        <f>ESCUADRA!C14</f>
        <v>Capacidad para aceptar críticas a su actuación</v>
      </c>
      <c r="C12" s="87"/>
      <c r="D12" s="88">
        <f>ESCUADRA!P14</f>
        <v>9.2</v>
      </c>
    </row>
    <row r="13">
      <c r="B13" s="86" t="str">
        <f>ESCUADRA!C15</f>
        <v>Lealtad:</v>
      </c>
      <c r="C13" s="87"/>
      <c r="D13" s="88">
        <f>ESCUADRA!P15</f>
        <v>8.6</v>
      </c>
    </row>
    <row r="14">
      <c r="B14" s="86" t="str">
        <f>ESCUADRA!C16</f>
        <v>Fortaleza:</v>
      </c>
      <c r="C14" s="87"/>
      <c r="D14" s="88">
        <f>ESCUADRA!P16</f>
        <v>9</v>
      </c>
    </row>
    <row r="15" ht="15.75" customHeight="1">
      <c r="B15" s="86" t="str">
        <f>ESCUADRA!C17</f>
        <v>Prudencia:</v>
      </c>
      <c r="C15" s="87"/>
      <c r="D15" s="88">
        <f>ESCUADRA!P17</f>
        <v>8.2</v>
      </c>
    </row>
    <row r="16" ht="15.75" customHeight="1">
      <c r="B16" s="89" t="str">
        <f>ESCUADRA!C18</f>
        <v>MEDIA</v>
      </c>
      <c r="C16" s="80"/>
      <c r="D16" s="90">
        <f>ESCUADRA!P18</f>
        <v>8.73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ESCUADRA!P20</f>
        <v>7.8</v>
      </c>
    </row>
    <row r="19">
      <c r="B19" s="86" t="str">
        <f>ESCUADRA!C21</f>
        <v>Espíritu Profesional:</v>
      </c>
      <c r="C19" s="87"/>
      <c r="D19" s="88">
        <f>ESCUADRA!P21</f>
        <v>8.6</v>
      </c>
    </row>
    <row r="20" ht="15.75" customHeight="1">
      <c r="B20" s="86" t="str">
        <f>ESCUADRA!C22</f>
        <v>Rendimiento en actividades profesionales:</v>
      </c>
      <c r="C20" s="87"/>
      <c r="D20" s="88">
        <f>ESCUADRA!P22</f>
        <v>8.4</v>
      </c>
    </row>
    <row r="21" ht="15.75" customHeight="1">
      <c r="B21" s="89" t="str">
        <f>ESCUADRA!C23</f>
        <v>MEDIA</v>
      </c>
      <c r="C21" s="80"/>
      <c r="D21" s="90">
        <f>ESCUADRA!P23</f>
        <v>8.26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ESCUADRA!P25</f>
        <v>9</v>
      </c>
    </row>
    <row r="24" ht="15.75" customHeight="1">
      <c r="B24" s="86" t="str">
        <f>ESCUADRA!C26</f>
        <v>Ascendiente con sus compañeros:</v>
      </c>
      <c r="C24" s="87"/>
      <c r="D24" s="88">
        <f>ESCUADRA!P26</f>
        <v>9</v>
      </c>
    </row>
    <row r="25" ht="15.75" customHeight="1">
      <c r="B25" s="86" t="str">
        <f>ESCUADRA!C27</f>
        <v>Madurez en sus actuaciones:</v>
      </c>
      <c r="C25" s="87"/>
      <c r="D25" s="88">
        <f>ESCUADRA!P27</f>
        <v>8.6</v>
      </c>
    </row>
    <row r="26" ht="15.75" customHeight="1">
      <c r="B26" s="86" t="str">
        <f>ESCUADRA!C28</f>
        <v>Sociabilidad:</v>
      </c>
      <c r="C26" s="87"/>
      <c r="D26" s="88">
        <f>ESCUADRA!P28</f>
        <v>9.6</v>
      </c>
    </row>
    <row r="27" ht="15.75" customHeight="1">
      <c r="B27" s="86" t="str">
        <f>ESCUADRA!C29</f>
        <v>Compañerismo, amistad y solidaridad:</v>
      </c>
      <c r="C27" s="87"/>
      <c r="D27" s="88">
        <f>ESCUADRA!P29</f>
        <v>9.2</v>
      </c>
    </row>
    <row r="28" ht="15.75" customHeight="1">
      <c r="B28" s="86" t="str">
        <f>ESCUADRA!C30</f>
        <v>Condiciones de Líder:</v>
      </c>
      <c r="C28" s="87"/>
      <c r="D28" s="88">
        <f>ESCUADRA!P30</f>
        <v>9</v>
      </c>
    </row>
    <row r="29" ht="15.75" customHeight="1">
      <c r="B29" s="86" t="str">
        <f>ESCUADRA!C31</f>
        <v>Iniciativa:</v>
      </c>
      <c r="C29" s="87"/>
      <c r="D29" s="88">
        <f>ESCUADRA!P31</f>
        <v>7.8</v>
      </c>
    </row>
    <row r="30" ht="15.75" customHeight="1">
      <c r="B30" s="86" t="str">
        <f>ESCUADRA!C32</f>
        <v>Tacto y criterio:</v>
      </c>
      <c r="C30" s="87"/>
      <c r="D30" s="88">
        <f>ESCUADRA!P32</f>
        <v>8.2</v>
      </c>
    </row>
    <row r="31" ht="15.75" customHeight="1">
      <c r="B31" s="89" t="str">
        <f>ESCUADRA!C33</f>
        <v>MEDIA</v>
      </c>
      <c r="C31" s="80"/>
      <c r="D31" s="90">
        <f>ESCUADRA!P33</f>
        <v>8.8</v>
      </c>
    </row>
    <row r="32" ht="19.5" customHeight="1">
      <c r="B32" s="79" t="str">
        <f>ESCUADRA!P34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ESCUADRA!P35</f>
        <v>8.4</v>
      </c>
    </row>
    <row r="34" ht="15.75" customHeight="1">
      <c r="B34" s="86" t="str">
        <f>ESCUADRA!C36</f>
        <v>Capacidad para organizarse:</v>
      </c>
      <c r="C34" s="87"/>
      <c r="D34" s="88">
        <f>ESCUADRA!P36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ESCUADRA!P37</f>
        <v>8.4</v>
      </c>
    </row>
    <row r="36" ht="15.75" customHeight="1">
      <c r="B36" s="86" t="str">
        <f>ESCUADRA!C38</f>
        <v>Necesidad de control:</v>
      </c>
      <c r="C36" s="87"/>
      <c r="D36" s="88">
        <f>ESCUADRA!P38</f>
        <v>8.2</v>
      </c>
    </row>
    <row r="37" ht="15.75" customHeight="1">
      <c r="B37" s="86" t="str">
        <f>ESCUADRA!C39</f>
        <v>Puntualidad:</v>
      </c>
      <c r="C37" s="87"/>
      <c r="D37" s="88">
        <f>ESCUADRA!P39</f>
        <v>8.8</v>
      </c>
    </row>
    <row r="38" ht="15.75" customHeight="1">
      <c r="B38" s="86" t="str">
        <f>ESCUADRA!C40</f>
        <v>Tenacidad y constancia:</v>
      </c>
      <c r="C38" s="87"/>
      <c r="D38" s="88">
        <f>ESCUADRA!P40</f>
        <v>8.8</v>
      </c>
    </row>
    <row r="39" ht="15.75" customHeight="1">
      <c r="B39" s="89" t="str">
        <f>ESCUADRA!C41</f>
        <v>MEDIA</v>
      </c>
      <c r="C39" s="80"/>
      <c r="D39" s="90">
        <f>ESCUADRA!P41</f>
        <v>8.5</v>
      </c>
    </row>
    <row r="40" ht="19.5" customHeight="1">
      <c r="B40" s="79" t="str">
        <f>ESCUADRA!P42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ESCUADRA!P43</f>
        <v>8.6</v>
      </c>
    </row>
    <row r="42" ht="15.75" customHeight="1">
      <c r="B42" s="86" t="str">
        <f>ESCUADRA!C44</f>
        <v>Abnegación:</v>
      </c>
      <c r="C42" s="87"/>
      <c r="D42" s="88">
        <f>ESCUADRA!P44</f>
        <v>8.2</v>
      </c>
    </row>
    <row r="43" ht="15.75" customHeight="1">
      <c r="B43" s="86" t="str">
        <f>ESCUADRA!C45</f>
        <v>Respeto hacia sus superiores:</v>
      </c>
      <c r="C43" s="87"/>
      <c r="D43" s="88">
        <f>ESCUADRA!P45</f>
        <v>8.8</v>
      </c>
    </row>
    <row r="44" ht="15.75" customHeight="1">
      <c r="B44" s="86" t="str">
        <f>ESCUADRA!C46</f>
        <v>Lealtad y franqueza con sus superiores</v>
      </c>
      <c r="C44" s="87"/>
      <c r="D44" s="88">
        <f>ESCUADRA!P46</f>
        <v>8.8</v>
      </c>
    </row>
    <row r="45" ht="15.75" customHeight="1">
      <c r="B45" s="86" t="str">
        <f>ESCUADRA!C47</f>
        <v>Prestancia militar:</v>
      </c>
      <c r="C45" s="87"/>
      <c r="D45" s="88">
        <f>ESCUADRA!P47</f>
        <v>8.4</v>
      </c>
    </row>
    <row r="46" ht="15.75" customHeight="1">
      <c r="B46" s="89" t="str">
        <f>ESCUADRA!C48</f>
        <v>MEDIA</v>
      </c>
      <c r="C46" s="80"/>
      <c r="D46" s="90">
        <f>ESCUADRA!P48</f>
        <v>8.56</v>
      </c>
    </row>
    <row r="47" ht="19.5" customHeight="1">
      <c r="B47" s="79" t="str">
        <f>ESCUADRA!P49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ESCUADRA!P50</f>
        <v>8.75</v>
      </c>
    </row>
    <row r="49" ht="15.75" customHeight="1">
      <c r="B49" s="86" t="str">
        <f>ESCUADRA!C51</f>
        <v>Actitud en sus actuaciones:</v>
      </c>
      <c r="C49" s="87"/>
      <c r="D49" s="88">
        <f>ESCUADRA!P51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ESCUADRA!P52</f>
        <v>8</v>
      </c>
    </row>
    <row r="51" ht="15.75" customHeight="1">
      <c r="B51" s="86" t="str">
        <f>ESCUADRA!C53</f>
        <v>Espíritu de cuerpo:</v>
      </c>
      <c r="C51" s="87"/>
      <c r="D51" s="92">
        <f>ESCUADRA!P53</f>
        <v>9</v>
      </c>
    </row>
    <row r="52" ht="15.75" customHeight="1">
      <c r="B52" s="89" t="str">
        <f>ESCUADRA!C54</f>
        <v>MEDIA</v>
      </c>
      <c r="C52" s="81"/>
      <c r="D52" s="90">
        <f>ESCUADRA!P54</f>
        <v>8.62</v>
      </c>
    </row>
    <row r="53" ht="19.5" customHeight="1">
      <c r="B53" s="79" t="str">
        <f>ESCUADRA!P55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ESCUADRA!P56</f>
        <v>9</v>
      </c>
    </row>
    <row r="55" ht="15.75" customHeight="1">
      <c r="B55" s="86" t="str">
        <f>ESCUADRA!C57</f>
        <v>Cortesía:</v>
      </c>
      <c r="C55" s="87"/>
      <c r="D55" s="88">
        <f>ESCUADRA!P57</f>
        <v>8.75</v>
      </c>
    </row>
    <row r="56" ht="15.75" customHeight="1">
      <c r="B56" s="86" t="str">
        <f>ESCUADRA!C58</f>
        <v>Dominio de si mismo:</v>
      </c>
      <c r="C56" s="87"/>
      <c r="D56" s="88">
        <f>ESCUADRA!P58</f>
        <v>8.5</v>
      </c>
    </row>
    <row r="57" ht="15.75" customHeight="1">
      <c r="B57" s="86" t="str">
        <f>ESCUADRA!C59</f>
        <v>Actitud al régimen de la Escuela:</v>
      </c>
      <c r="C57" s="87"/>
      <c r="D57" s="88">
        <f>ESCUADRA!P59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ESCUADRA!P60</f>
        <v>8.5</v>
      </c>
    </row>
    <row r="59" ht="15.75" customHeight="1">
      <c r="B59" s="86" t="str">
        <f>ESCUADRA!C61</f>
        <v>Templanza:</v>
      </c>
      <c r="D59" s="92">
        <f>ESCUADRA!P61</f>
        <v>8.25</v>
      </c>
    </row>
    <row r="60" ht="15.75" customHeight="1">
      <c r="B60" s="89" t="str">
        <f>ESCUADRA!C62</f>
        <v>MEDIA</v>
      </c>
      <c r="C60" s="81"/>
      <c r="D60" s="90">
        <f>ESCUADRA!P62</f>
        <v>8.58</v>
      </c>
    </row>
    <row r="61" ht="19.5" customHeight="1">
      <c r="B61" s="79" t="str">
        <f>ESCUADRA!P63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ESCUADRA!P64</f>
        <v>8</v>
      </c>
    </row>
    <row r="63" ht="15.75" customHeight="1">
      <c r="B63" s="89" t="str">
        <f>ESCUADRA!C65</f>
        <v>MEDIA</v>
      </c>
      <c r="C63" s="81"/>
      <c r="D63" s="90">
        <f>ESCUADRA!P65</f>
        <v>8</v>
      </c>
    </row>
    <row r="64" ht="19.5" customHeight="1">
      <c r="B64" s="79" t="str">
        <f>ESCUADRA!P66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ESCUADRA!P68</f>
        <v>8.5</v>
      </c>
    </row>
    <row r="66" ht="15.75" customHeight="1">
      <c r="B66" s="86" t="str">
        <f>ESCUADRA!C69</f>
        <v>Orden con sus elementos personales:</v>
      </c>
      <c r="D66" s="92">
        <f>ESCUADRA!P69</f>
        <v>8.25</v>
      </c>
    </row>
    <row r="67" ht="15.75" customHeight="1">
      <c r="B67" s="89" t="str">
        <f>ESCUADRA!C70</f>
        <v>MEDIA</v>
      </c>
      <c r="C67" s="81"/>
      <c r="D67" s="90">
        <f>ESCUADRA!P70</f>
        <v>8.33</v>
      </c>
    </row>
    <row r="68" ht="15.75" customHeight="1">
      <c r="D68" s="73"/>
    </row>
    <row r="69" ht="18.75" customHeight="1">
      <c r="C69" s="93" t="s">
        <v>98</v>
      </c>
      <c r="D69" s="94">
        <f>ESCUADRA!P71</f>
        <v>8.48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ESCUADRA!Q4</f>
        <v>Jorquera, Carlos Ricardo </v>
      </c>
      <c r="D4" s="77"/>
      <c r="E4" s="77"/>
    </row>
    <row r="5" ht="15.75" customHeight="1">
      <c r="B5" s="76" t="str">
        <f>ESCUADRA!C6</f>
        <v>Edad</v>
      </c>
      <c r="C5" s="104">
        <f>ESCUADRA!Q6</f>
        <v>37.5260274</v>
      </c>
      <c r="D5" s="78"/>
      <c r="E5" s="78"/>
    </row>
    <row r="6" ht="15.75" customHeight="1">
      <c r="B6" s="76" t="str">
        <f>ESCUADRA!C7</f>
        <v>Empresa</v>
      </c>
      <c r="C6" s="77" t="str">
        <f>ESCUADRA!Q7</f>
        <v>Jorquera Walsen y Cía</v>
      </c>
      <c r="D6" s="78"/>
      <c r="E6" s="78"/>
    </row>
    <row r="7" ht="15.75" customHeight="1">
      <c r="B7" s="76" t="str">
        <f>ESCUADRA!C8</f>
        <v>Cargo</v>
      </c>
      <c r="C7" s="77" t="str">
        <f>ESCUADRA!Q8</f>
        <v>Abogado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ESCUADRA!Q12</f>
        <v>7</v>
      </c>
    </row>
    <row r="11">
      <c r="B11" s="86" t="str">
        <f>ESCUADRA!C13</f>
        <v>Carácter:</v>
      </c>
      <c r="C11" s="87"/>
      <c r="D11" s="88">
        <f>ESCUADRA!Q13</f>
        <v>8</v>
      </c>
    </row>
    <row r="12">
      <c r="B12" s="86" t="str">
        <f>ESCUADRA!C14</f>
        <v>Capacidad para aceptar críticas a su actuación</v>
      </c>
      <c r="C12" s="87"/>
      <c r="D12" s="88">
        <f>ESCUADRA!Q14</f>
        <v>9</v>
      </c>
    </row>
    <row r="13">
      <c r="B13" s="86" t="str">
        <f>ESCUADRA!C15</f>
        <v>Lealtad:</v>
      </c>
      <c r="C13" s="87"/>
      <c r="D13" s="88">
        <f>ESCUADRA!Q15</f>
        <v>8.6</v>
      </c>
    </row>
    <row r="14">
      <c r="B14" s="86" t="str">
        <f>ESCUADRA!C16</f>
        <v>Fortaleza:</v>
      </c>
      <c r="C14" s="87"/>
      <c r="D14" s="88">
        <f>ESCUADRA!Q16</f>
        <v>8.2</v>
      </c>
    </row>
    <row r="15" ht="15.75" customHeight="1">
      <c r="B15" s="86" t="str">
        <f>ESCUADRA!C17</f>
        <v>Prudencia:</v>
      </c>
      <c r="C15" s="87"/>
      <c r="D15" s="88">
        <f>ESCUADRA!Q17</f>
        <v>9</v>
      </c>
    </row>
    <row r="16" ht="15.75" customHeight="1">
      <c r="B16" s="89" t="str">
        <f>ESCUADRA!C18</f>
        <v>MEDIA</v>
      </c>
      <c r="C16" s="80"/>
      <c r="D16" s="90">
        <f>ESCUADRA!Q18</f>
        <v>8.3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ESCUADRA!Q20</f>
        <v>7.6</v>
      </c>
    </row>
    <row r="19">
      <c r="B19" s="86" t="str">
        <f>ESCUADRA!C21</f>
        <v>Espíritu Profesional:</v>
      </c>
      <c r="C19" s="87"/>
      <c r="D19" s="88">
        <f>ESCUADRA!Q21</f>
        <v>8.2</v>
      </c>
    </row>
    <row r="20" ht="15.75" customHeight="1">
      <c r="B20" s="86" t="str">
        <f>ESCUADRA!C22</f>
        <v>Rendimiento en actividades profesionales:</v>
      </c>
      <c r="C20" s="87"/>
      <c r="D20" s="88">
        <f>ESCUADRA!Q22</f>
        <v>7.6</v>
      </c>
    </row>
    <row r="21" ht="15.75" customHeight="1">
      <c r="B21" s="89" t="str">
        <f>ESCUADRA!C23</f>
        <v>MEDIA</v>
      </c>
      <c r="C21" s="80"/>
      <c r="D21" s="90">
        <f>ESCUADRA!Q23</f>
        <v>7.8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ESCUADRA!Q25</f>
        <v>8.2</v>
      </c>
    </row>
    <row r="24" ht="15.75" customHeight="1">
      <c r="B24" s="86" t="str">
        <f>ESCUADRA!C26</f>
        <v>Ascendiente con sus compañeros:</v>
      </c>
      <c r="C24" s="87"/>
      <c r="D24" s="88">
        <f>ESCUADRA!Q26</f>
        <v>7.6</v>
      </c>
    </row>
    <row r="25" ht="15.75" customHeight="1">
      <c r="B25" s="86" t="str">
        <f>ESCUADRA!C27</f>
        <v>Madurez en sus actuaciones:</v>
      </c>
      <c r="C25" s="87"/>
      <c r="D25" s="88">
        <f>ESCUADRA!Q27</f>
        <v>8.6</v>
      </c>
    </row>
    <row r="26" ht="15.75" customHeight="1">
      <c r="B26" s="86" t="str">
        <f>ESCUADRA!C28</f>
        <v>Sociabilidad:</v>
      </c>
      <c r="C26" s="87"/>
      <c r="D26" s="88">
        <f>ESCUADRA!Q28</f>
        <v>8.4</v>
      </c>
    </row>
    <row r="27" ht="15.75" customHeight="1">
      <c r="B27" s="86" t="str">
        <f>ESCUADRA!C29</f>
        <v>Compañerismo, amistad y solidaridad:</v>
      </c>
      <c r="C27" s="87"/>
      <c r="D27" s="88">
        <f>ESCUADRA!Q29</f>
        <v>8.6</v>
      </c>
    </row>
    <row r="28" ht="15.75" customHeight="1">
      <c r="B28" s="86" t="str">
        <f>ESCUADRA!C30</f>
        <v>Condiciones de Líder:</v>
      </c>
      <c r="C28" s="87"/>
      <c r="D28" s="88">
        <f>ESCUADRA!Q30</f>
        <v>7.2</v>
      </c>
    </row>
    <row r="29" ht="15.75" customHeight="1">
      <c r="B29" s="86" t="str">
        <f>ESCUADRA!C31</f>
        <v>Iniciativa:</v>
      </c>
      <c r="C29" s="87"/>
      <c r="D29" s="88">
        <f>ESCUADRA!Q31</f>
        <v>7.6</v>
      </c>
    </row>
    <row r="30" ht="15.75" customHeight="1">
      <c r="B30" s="86" t="str">
        <f>ESCUADRA!C32</f>
        <v>Tacto y criterio:</v>
      </c>
      <c r="C30" s="87"/>
      <c r="D30" s="88">
        <f>ESCUADRA!Q32</f>
        <v>8.4</v>
      </c>
    </row>
    <row r="31" ht="15.75" customHeight="1">
      <c r="B31" s="89" t="str">
        <f>ESCUADRA!C33</f>
        <v>MEDIA</v>
      </c>
      <c r="C31" s="80"/>
      <c r="D31" s="90">
        <f>ESCUADRA!Q33</f>
        <v>8.07</v>
      </c>
    </row>
    <row r="32" ht="19.5" customHeight="1">
      <c r="B32" s="79" t="str">
        <f>ESCUADRA!Q34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ESCUADRA!Q35</f>
        <v>8.2</v>
      </c>
    </row>
    <row r="34" ht="15.75" customHeight="1">
      <c r="B34" s="86" t="str">
        <f>ESCUADRA!C36</f>
        <v>Capacidad para organizarse:</v>
      </c>
      <c r="C34" s="87"/>
      <c r="D34" s="88">
        <f>ESCUADRA!Q36</f>
        <v>8.2</v>
      </c>
    </row>
    <row r="35" ht="15.75" customHeight="1">
      <c r="B35" s="86" t="str">
        <f>ESCUADRA!C37</f>
        <v>Capacidad para asumir responsabilidades:</v>
      </c>
      <c r="C35" s="87"/>
      <c r="D35" s="88">
        <f>ESCUADRA!Q37</f>
        <v>8</v>
      </c>
    </row>
    <row r="36" ht="15.75" customHeight="1">
      <c r="B36" s="86" t="str">
        <f>ESCUADRA!C38</f>
        <v>Necesidad de control:</v>
      </c>
      <c r="C36" s="87"/>
      <c r="D36" s="88">
        <f>ESCUADRA!Q38</f>
        <v>8.2</v>
      </c>
    </row>
    <row r="37" ht="15.75" customHeight="1">
      <c r="B37" s="86" t="str">
        <f>ESCUADRA!C39</f>
        <v>Puntualidad:</v>
      </c>
      <c r="C37" s="87"/>
      <c r="D37" s="88">
        <f>ESCUADRA!Q39</f>
        <v>8.2</v>
      </c>
    </row>
    <row r="38" ht="15.75" customHeight="1">
      <c r="B38" s="86" t="str">
        <f>ESCUADRA!C40</f>
        <v>Tenacidad y constancia:</v>
      </c>
      <c r="C38" s="87"/>
      <c r="D38" s="88">
        <f>ESCUADRA!Q40</f>
        <v>9</v>
      </c>
    </row>
    <row r="39" ht="15.75" customHeight="1">
      <c r="B39" s="89" t="str">
        <f>ESCUADRA!C41</f>
        <v>MEDIA</v>
      </c>
      <c r="C39" s="80"/>
      <c r="D39" s="90">
        <f>ESCUADRA!Q41</f>
        <v>8.3</v>
      </c>
    </row>
    <row r="40" ht="19.5" customHeight="1">
      <c r="B40" s="79" t="str">
        <f>ESCUADRA!Q42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ESCUADRA!Q43</f>
        <v>8.8</v>
      </c>
    </row>
    <row r="42" ht="15.75" customHeight="1">
      <c r="B42" s="86" t="str">
        <f>ESCUADRA!C44</f>
        <v>Abnegación:</v>
      </c>
      <c r="C42" s="87"/>
      <c r="D42" s="88">
        <f>ESCUADRA!Q44</f>
        <v>8.4</v>
      </c>
    </row>
    <row r="43" ht="15.75" customHeight="1">
      <c r="B43" s="86" t="str">
        <f>ESCUADRA!C45</f>
        <v>Respeto hacia sus superiores:</v>
      </c>
      <c r="C43" s="87"/>
      <c r="D43" s="88">
        <f>ESCUADRA!Q45</f>
        <v>9</v>
      </c>
    </row>
    <row r="44" ht="15.75" customHeight="1">
      <c r="B44" s="86" t="str">
        <f>ESCUADRA!C46</f>
        <v>Lealtad y franqueza con sus superiores</v>
      </c>
      <c r="C44" s="87"/>
      <c r="D44" s="88">
        <f>ESCUADRA!Q46</f>
        <v>8.8</v>
      </c>
    </row>
    <row r="45" ht="15.75" customHeight="1">
      <c r="B45" s="86" t="str">
        <f>ESCUADRA!C47</f>
        <v>Prestancia militar:</v>
      </c>
      <c r="C45" s="87"/>
      <c r="D45" s="88">
        <f>ESCUADRA!Q47</f>
        <v>8</v>
      </c>
    </row>
    <row r="46" ht="15.75" customHeight="1">
      <c r="B46" s="89" t="str">
        <f>ESCUADRA!C48</f>
        <v>MEDIA</v>
      </c>
      <c r="C46" s="80"/>
      <c r="D46" s="90">
        <f>ESCUADRA!Q48</f>
        <v>8.6</v>
      </c>
    </row>
    <row r="47" ht="19.5" customHeight="1">
      <c r="B47" s="79" t="str">
        <f>ESCUADRA!Q49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ESCUADRA!Q50</f>
        <v>8</v>
      </c>
    </row>
    <row r="49" ht="15.75" customHeight="1">
      <c r="B49" s="86" t="str">
        <f>ESCUADRA!C51</f>
        <v>Actitud en sus actuaciones:</v>
      </c>
      <c r="C49" s="87"/>
      <c r="D49" s="88">
        <f>ESCUADRA!Q51</f>
        <v>8.5</v>
      </c>
    </row>
    <row r="50" ht="15.75" customHeight="1">
      <c r="B50" s="86" t="str">
        <f>ESCUADRA!C52</f>
        <v>Participación extra o voluntaria:</v>
      </c>
      <c r="C50" s="87"/>
      <c r="D50" s="88">
        <f>ESCUADRA!Q52</f>
        <v>7.5</v>
      </c>
    </row>
    <row r="51" ht="15.75" customHeight="1">
      <c r="B51" s="86" t="str">
        <f>ESCUADRA!C53</f>
        <v>Espíritu de cuerpo:</v>
      </c>
      <c r="C51" s="87"/>
      <c r="D51" s="92">
        <f>ESCUADRA!Q53</f>
        <v>7.5</v>
      </c>
    </row>
    <row r="52" ht="15.75" customHeight="1">
      <c r="B52" s="89" t="str">
        <f>ESCUADRA!C54</f>
        <v>MEDIA</v>
      </c>
      <c r="C52" s="81"/>
      <c r="D52" s="90">
        <f>ESCUADRA!Q54</f>
        <v>7.87</v>
      </c>
    </row>
    <row r="53" ht="19.5" customHeight="1">
      <c r="B53" s="79" t="str">
        <f>ESCUADRA!Q55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ESCUADRA!Q56</f>
        <v>8.25</v>
      </c>
    </row>
    <row r="55" ht="15.75" customHeight="1">
      <c r="B55" s="86" t="str">
        <f>ESCUADRA!C57</f>
        <v>Cortesía:</v>
      </c>
      <c r="C55" s="87"/>
      <c r="D55" s="88">
        <f>ESCUADRA!Q57</f>
        <v>9</v>
      </c>
    </row>
    <row r="56" ht="15.75" customHeight="1">
      <c r="B56" s="86" t="str">
        <f>ESCUADRA!C58</f>
        <v>Dominio de si mismo:</v>
      </c>
      <c r="C56" s="87"/>
      <c r="D56" s="88">
        <f>ESCUADRA!Q58</f>
        <v>8.75</v>
      </c>
    </row>
    <row r="57" ht="15.75" customHeight="1">
      <c r="B57" s="86" t="str">
        <f>ESCUADRA!C59</f>
        <v>Actitud al régimen de la Escuela:</v>
      </c>
      <c r="C57" s="87"/>
      <c r="D57" s="88">
        <f>ESCUADRA!Q59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ESCUADRA!Q60</f>
        <v>8.5</v>
      </c>
    </row>
    <row r="59" ht="15.75" customHeight="1">
      <c r="B59" s="86" t="str">
        <f>ESCUADRA!C61</f>
        <v>Templanza:</v>
      </c>
      <c r="D59" s="92">
        <f>ESCUADRA!Q61</f>
        <v>8.25</v>
      </c>
    </row>
    <row r="60" ht="15.75" customHeight="1">
      <c r="B60" s="89" t="str">
        <f>ESCUADRA!C62</f>
        <v>MEDIA</v>
      </c>
      <c r="C60" s="81"/>
      <c r="D60" s="90">
        <f>ESCUADRA!Q62</f>
        <v>8.54</v>
      </c>
    </row>
    <row r="61" ht="19.5" customHeight="1">
      <c r="B61" s="79" t="str">
        <f>ESCUADRA!Q63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ESCUADRA!Q64</f>
        <v>8</v>
      </c>
    </row>
    <row r="63" ht="15.75" customHeight="1">
      <c r="B63" s="89" t="str">
        <f>ESCUADRA!C65</f>
        <v>MEDIA</v>
      </c>
      <c r="C63" s="81"/>
      <c r="D63" s="90">
        <f>ESCUADRA!Q65</f>
        <v>8</v>
      </c>
    </row>
    <row r="64" ht="19.5" customHeight="1">
      <c r="B64" s="79" t="str">
        <f>ESCUADRA!Q66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ESCUADRA!Q68</f>
        <v>8.75</v>
      </c>
    </row>
    <row r="66" ht="15.75" customHeight="1">
      <c r="B66" s="86" t="str">
        <f>ESCUADRA!C69</f>
        <v>Orden con sus elementos personales:</v>
      </c>
      <c r="D66" s="92">
        <f>ESCUADRA!Q69</f>
        <v>8.25</v>
      </c>
    </row>
    <row r="67" ht="15.75" customHeight="1">
      <c r="B67" s="89" t="str">
        <f>ESCUADRA!C70</f>
        <v>MEDIA</v>
      </c>
      <c r="C67" s="81"/>
      <c r="D67" s="90">
        <f>ESCUADRA!Q70</f>
        <v>8.5</v>
      </c>
    </row>
    <row r="68" ht="15.75" customHeight="1">
      <c r="D68" s="73"/>
    </row>
    <row r="69" ht="18.75" customHeight="1">
      <c r="C69" s="93" t="s">
        <v>98</v>
      </c>
      <c r="D69" s="94">
        <f>ESCUADRA!Q71</f>
        <v>8.22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ESCUADRA!R4</f>
        <v>Junge, Cristian Alfredo </v>
      </c>
      <c r="D4" s="77"/>
      <c r="E4" s="77"/>
    </row>
    <row r="5" ht="15.75" customHeight="1">
      <c r="B5" s="76" t="str">
        <f>ESCUADRA!C6</f>
        <v>Edad</v>
      </c>
      <c r="C5" s="104">
        <f>ESCUADRA!R6</f>
        <v>37.10684932</v>
      </c>
      <c r="D5" s="78"/>
      <c r="E5" s="78"/>
    </row>
    <row r="6" ht="15.75" customHeight="1">
      <c r="B6" s="76" t="str">
        <f>ESCUADRA!C7</f>
        <v>Empresa</v>
      </c>
      <c r="C6" s="77" t="str">
        <f>ESCUADRA!R7</f>
        <v>BCG</v>
      </c>
      <c r="D6" s="78"/>
      <c r="E6" s="78"/>
    </row>
    <row r="7" ht="15.75" customHeight="1">
      <c r="B7" s="76" t="str">
        <f>ESCUADRA!C8</f>
        <v>Cargo</v>
      </c>
      <c r="C7" s="77" t="str">
        <f>ESCUADRA!R8</f>
        <v>Consultor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ESCUADRA!R12</f>
        <v>7.8</v>
      </c>
    </row>
    <row r="11">
      <c r="B11" s="86" t="str">
        <f>ESCUADRA!C13</f>
        <v>Carácter:</v>
      </c>
      <c r="C11" s="87"/>
      <c r="D11" s="88">
        <f>ESCUADRA!R13</f>
        <v>8.2</v>
      </c>
    </row>
    <row r="12">
      <c r="B12" s="86" t="str">
        <f>ESCUADRA!C14</f>
        <v>Capacidad para aceptar críticas a su actuación</v>
      </c>
      <c r="C12" s="87"/>
      <c r="D12" s="88">
        <f>ESCUADRA!R14</f>
        <v>8.6</v>
      </c>
    </row>
    <row r="13">
      <c r="B13" s="86" t="str">
        <f>ESCUADRA!C15</f>
        <v>Lealtad:</v>
      </c>
      <c r="C13" s="87"/>
      <c r="D13" s="88">
        <f>ESCUADRA!R15</f>
        <v>8.6</v>
      </c>
    </row>
    <row r="14">
      <c r="B14" s="86" t="str">
        <f>ESCUADRA!C16</f>
        <v>Fortaleza:</v>
      </c>
      <c r="C14" s="87"/>
      <c r="D14" s="88">
        <f>ESCUADRA!R16</f>
        <v>7.8</v>
      </c>
    </row>
    <row r="15" ht="15.75" customHeight="1">
      <c r="B15" s="86" t="str">
        <f>ESCUADRA!C17</f>
        <v>Prudencia:</v>
      </c>
      <c r="C15" s="87"/>
      <c r="D15" s="88">
        <f>ESCUADRA!R17</f>
        <v>9</v>
      </c>
    </row>
    <row r="16" ht="15.75" customHeight="1">
      <c r="B16" s="89" t="str">
        <f>ESCUADRA!C18</f>
        <v>MEDIA</v>
      </c>
      <c r="C16" s="80"/>
      <c r="D16" s="90">
        <f>ESCUADRA!R18</f>
        <v>8.33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ESCUADRA!R20</f>
        <v>8</v>
      </c>
    </row>
    <row r="19">
      <c r="B19" s="86" t="str">
        <f>ESCUADRA!C21</f>
        <v>Espíritu Profesional:</v>
      </c>
      <c r="C19" s="87"/>
      <c r="D19" s="88">
        <f>ESCUADRA!R21</f>
        <v>8.2</v>
      </c>
    </row>
    <row r="20" ht="15.75" customHeight="1">
      <c r="B20" s="86" t="str">
        <f>ESCUADRA!C22</f>
        <v>Rendimiento en actividades profesionales:</v>
      </c>
      <c r="C20" s="87"/>
      <c r="D20" s="88">
        <f>ESCUADRA!R22</f>
        <v>8.6</v>
      </c>
    </row>
    <row r="21" ht="15.75" customHeight="1">
      <c r="B21" s="89" t="str">
        <f>ESCUADRA!C23</f>
        <v>MEDIA</v>
      </c>
      <c r="C21" s="80"/>
      <c r="D21" s="90">
        <f>ESCUADRA!R23</f>
        <v>8.26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ESCUADRA!R25</f>
        <v>9</v>
      </c>
    </row>
    <row r="24" ht="15.75" customHeight="1">
      <c r="B24" s="86" t="str">
        <f>ESCUADRA!C26</f>
        <v>Ascendiente con sus compañeros:</v>
      </c>
      <c r="C24" s="87"/>
      <c r="D24" s="88">
        <f>ESCUADRA!R26</f>
        <v>8</v>
      </c>
    </row>
    <row r="25" ht="15.75" customHeight="1">
      <c r="B25" s="86" t="str">
        <f>ESCUADRA!C27</f>
        <v>Madurez en sus actuaciones:</v>
      </c>
      <c r="C25" s="87"/>
      <c r="D25" s="88">
        <f>ESCUADRA!R27</f>
        <v>8.6</v>
      </c>
    </row>
    <row r="26" ht="15.75" customHeight="1">
      <c r="B26" s="86" t="str">
        <f>ESCUADRA!C28</f>
        <v>Sociabilidad:</v>
      </c>
      <c r="C26" s="87"/>
      <c r="D26" s="88">
        <f>ESCUADRA!R28</f>
        <v>7.8</v>
      </c>
    </row>
    <row r="27" ht="15.75" customHeight="1">
      <c r="B27" s="86" t="str">
        <f>ESCUADRA!C29</f>
        <v>Compañerismo, amistad y solidaridad:</v>
      </c>
      <c r="C27" s="87"/>
      <c r="D27" s="88">
        <f>ESCUADRA!R29</f>
        <v>8.4</v>
      </c>
    </row>
    <row r="28" ht="15.75" customHeight="1">
      <c r="B28" s="86" t="str">
        <f>ESCUADRA!C30</f>
        <v>Condiciones de Líder:</v>
      </c>
      <c r="C28" s="87"/>
      <c r="D28" s="88">
        <f>ESCUADRA!R30</f>
        <v>7.2</v>
      </c>
    </row>
    <row r="29" ht="15.75" customHeight="1">
      <c r="B29" s="86" t="str">
        <f>ESCUADRA!C31</f>
        <v>Iniciativa:</v>
      </c>
      <c r="C29" s="87"/>
      <c r="D29" s="88">
        <f>ESCUADRA!R31</f>
        <v>7.8</v>
      </c>
    </row>
    <row r="30" ht="15.75" customHeight="1">
      <c r="B30" s="86" t="str">
        <f>ESCUADRA!C32</f>
        <v>Tacto y criterio:</v>
      </c>
      <c r="C30" s="87"/>
      <c r="D30" s="88">
        <f>ESCUADRA!R32</f>
        <v>8.6</v>
      </c>
    </row>
    <row r="31" ht="15.75" customHeight="1">
      <c r="B31" s="89" t="str">
        <f>ESCUADRA!C33</f>
        <v>MEDIA</v>
      </c>
      <c r="C31" s="80"/>
      <c r="D31" s="90">
        <f>ESCUADRA!R33</f>
        <v>8.17</v>
      </c>
    </row>
    <row r="32" ht="19.5" customHeight="1">
      <c r="B32" s="79" t="str">
        <f>ESCUADRA!R34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ESCUADRA!R35</f>
        <v>8.4</v>
      </c>
    </row>
    <row r="34" ht="15.75" customHeight="1">
      <c r="B34" s="86" t="str">
        <f>ESCUADRA!C36</f>
        <v>Capacidad para organizarse:</v>
      </c>
      <c r="C34" s="87"/>
      <c r="D34" s="88">
        <f>ESCUADRA!R36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ESCUADRA!R37</f>
        <v>8.6</v>
      </c>
    </row>
    <row r="36" ht="15.75" customHeight="1">
      <c r="B36" s="86" t="str">
        <f>ESCUADRA!C38</f>
        <v>Necesidad de control:</v>
      </c>
      <c r="C36" s="87"/>
      <c r="D36" s="88">
        <f>ESCUADRA!R38</f>
        <v>8.2</v>
      </c>
    </row>
    <row r="37" ht="15.75" customHeight="1">
      <c r="B37" s="86" t="str">
        <f>ESCUADRA!C39</f>
        <v>Puntualidad:</v>
      </c>
      <c r="C37" s="87"/>
      <c r="D37" s="88">
        <f>ESCUADRA!R39</f>
        <v>9</v>
      </c>
    </row>
    <row r="38" ht="15.75" customHeight="1">
      <c r="B38" s="86" t="str">
        <f>ESCUADRA!C40</f>
        <v>Tenacidad y constancia:</v>
      </c>
      <c r="C38" s="87"/>
      <c r="D38" s="88">
        <f>ESCUADRA!R40</f>
        <v>8.6</v>
      </c>
    </row>
    <row r="39" ht="15.75" customHeight="1">
      <c r="B39" s="89" t="str">
        <f>ESCUADRA!C41</f>
        <v>MEDIA</v>
      </c>
      <c r="C39" s="80"/>
      <c r="D39" s="90">
        <f>ESCUADRA!R41</f>
        <v>8.53</v>
      </c>
    </row>
    <row r="40" ht="19.5" customHeight="1">
      <c r="B40" s="79" t="str">
        <f>ESCUADRA!R42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ESCUADRA!R43</f>
        <v>8.4</v>
      </c>
    </row>
    <row r="42" ht="15.75" customHeight="1">
      <c r="B42" s="86" t="str">
        <f>ESCUADRA!C44</f>
        <v>Abnegación:</v>
      </c>
      <c r="C42" s="87"/>
      <c r="D42" s="88">
        <f>ESCUADRA!R44</f>
        <v>8.2</v>
      </c>
    </row>
    <row r="43" ht="15.75" customHeight="1">
      <c r="B43" s="86" t="str">
        <f>ESCUADRA!C45</f>
        <v>Respeto hacia sus superiores:</v>
      </c>
      <c r="C43" s="87"/>
      <c r="D43" s="88">
        <f>ESCUADRA!R45</f>
        <v>9.2</v>
      </c>
    </row>
    <row r="44" ht="15.75" customHeight="1">
      <c r="B44" s="86" t="str">
        <f>ESCUADRA!C46</f>
        <v>Lealtad y franqueza con sus superiores</v>
      </c>
      <c r="C44" s="87"/>
      <c r="D44" s="88">
        <f>ESCUADRA!R46</f>
        <v>8.8</v>
      </c>
    </row>
    <row r="45" ht="15.75" customHeight="1">
      <c r="B45" s="86" t="str">
        <f>ESCUADRA!C47</f>
        <v>Prestancia militar:</v>
      </c>
      <c r="C45" s="87"/>
      <c r="D45" s="88">
        <f>ESCUADRA!R47</f>
        <v>8.2</v>
      </c>
    </row>
    <row r="46" ht="15.75" customHeight="1">
      <c r="B46" s="89" t="str">
        <f>ESCUADRA!C48</f>
        <v>MEDIA</v>
      </c>
      <c r="C46" s="80"/>
      <c r="D46" s="90">
        <f>ESCUADRA!R48</f>
        <v>8.56</v>
      </c>
    </row>
    <row r="47" ht="19.5" customHeight="1">
      <c r="B47" s="79" t="str">
        <f>ESCUADRA!R49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ESCUADRA!R50</f>
        <v>8.25</v>
      </c>
    </row>
    <row r="49" ht="15.75" customHeight="1">
      <c r="B49" s="86" t="str">
        <f>ESCUADRA!C51</f>
        <v>Actitud en sus actuaciones:</v>
      </c>
      <c r="C49" s="87"/>
      <c r="D49" s="88">
        <f>ESCUADRA!R51</f>
        <v>8.25</v>
      </c>
    </row>
    <row r="50" ht="15.75" customHeight="1">
      <c r="B50" s="86" t="str">
        <f>ESCUADRA!C52</f>
        <v>Participación extra o voluntaria:</v>
      </c>
      <c r="C50" s="87"/>
      <c r="D50" s="88">
        <f>ESCUADRA!R52</f>
        <v>7.75</v>
      </c>
    </row>
    <row r="51" ht="15.75" customHeight="1">
      <c r="B51" s="86" t="str">
        <f>ESCUADRA!C53</f>
        <v>Espíritu de cuerpo:</v>
      </c>
      <c r="C51" s="87"/>
      <c r="D51" s="92">
        <f>ESCUADRA!R53</f>
        <v>8</v>
      </c>
    </row>
    <row r="52" ht="15.75" customHeight="1">
      <c r="B52" s="89" t="str">
        <f>ESCUADRA!C54</f>
        <v>MEDIA</v>
      </c>
      <c r="C52" s="81"/>
      <c r="D52" s="90">
        <f>ESCUADRA!R54</f>
        <v>8.06</v>
      </c>
    </row>
    <row r="53" ht="19.5" customHeight="1">
      <c r="B53" s="79" t="str">
        <f>ESCUADRA!R55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ESCUADRA!R56</f>
        <v>9</v>
      </c>
    </row>
    <row r="55" ht="15.75" customHeight="1">
      <c r="B55" s="86" t="str">
        <f>ESCUADRA!C57</f>
        <v>Cortesía:</v>
      </c>
      <c r="C55" s="87"/>
      <c r="D55" s="88">
        <f>ESCUADRA!R57</f>
        <v>9</v>
      </c>
    </row>
    <row r="56" ht="15.75" customHeight="1">
      <c r="B56" s="86" t="str">
        <f>ESCUADRA!C58</f>
        <v>Dominio de si mismo:</v>
      </c>
      <c r="C56" s="87"/>
      <c r="D56" s="88">
        <f>ESCUADRA!R58</f>
        <v>8.25</v>
      </c>
    </row>
    <row r="57" ht="15.75" customHeight="1">
      <c r="B57" s="86" t="str">
        <f>ESCUADRA!C59</f>
        <v>Actitud al régimen de la Escuela:</v>
      </c>
      <c r="C57" s="87"/>
      <c r="D57" s="88">
        <f>ESCUADRA!R59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ESCUADRA!R60</f>
        <v>9</v>
      </c>
    </row>
    <row r="59" ht="15.75" customHeight="1">
      <c r="B59" s="86" t="str">
        <f>ESCUADRA!C61</f>
        <v>Templanza:</v>
      </c>
      <c r="D59" s="92">
        <f>ESCUADRA!R61</f>
        <v>8.25</v>
      </c>
    </row>
    <row r="60" ht="15.75" customHeight="1">
      <c r="B60" s="89" t="str">
        <f>ESCUADRA!C62</f>
        <v>MEDIA</v>
      </c>
      <c r="C60" s="81"/>
      <c r="D60" s="90">
        <f>ESCUADRA!R62</f>
        <v>8.66</v>
      </c>
    </row>
    <row r="61" ht="19.5" customHeight="1">
      <c r="B61" s="79" t="str">
        <f>ESCUADRA!R63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ESCUADRA!R64</f>
        <v>8.25</v>
      </c>
    </row>
    <row r="63" ht="15.75" customHeight="1">
      <c r="B63" s="89" t="str">
        <f>ESCUADRA!C65</f>
        <v>MEDIA</v>
      </c>
      <c r="C63" s="81"/>
      <c r="D63" s="90">
        <f>ESCUADRA!R65</f>
        <v>8.25</v>
      </c>
    </row>
    <row r="64" ht="19.5" customHeight="1">
      <c r="B64" s="79" t="str">
        <f>ESCUADRA!R66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ESCUADRA!R68</f>
        <v>8.75</v>
      </c>
    </row>
    <row r="66" ht="15.75" customHeight="1">
      <c r="B66" s="86" t="str">
        <f>ESCUADRA!C69</f>
        <v>Orden con sus elementos personales:</v>
      </c>
      <c r="D66" s="92">
        <f>ESCUADRA!R69</f>
        <v>8.5</v>
      </c>
    </row>
    <row r="67" ht="15.75" customHeight="1">
      <c r="B67" s="89" t="str">
        <f>ESCUADRA!C70</f>
        <v>MEDIA</v>
      </c>
      <c r="C67" s="81"/>
      <c r="D67" s="90">
        <f>ESCUADRA!R70</f>
        <v>8.5</v>
      </c>
    </row>
    <row r="68" ht="15.75" customHeight="1">
      <c r="D68" s="73"/>
    </row>
    <row r="69" ht="18.75" customHeight="1">
      <c r="C69" s="93" t="s">
        <v>98</v>
      </c>
      <c r="D69" s="94">
        <f>ESCUADRA!R71</f>
        <v>8.36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ESCUADRA!S4</f>
        <v>Kinast, Juan Pablo </v>
      </c>
      <c r="D4" s="77"/>
      <c r="E4" s="77"/>
    </row>
    <row r="5" ht="15.75" customHeight="1">
      <c r="B5" s="76" t="str">
        <f>ESCUADRA!C6</f>
        <v>Edad</v>
      </c>
      <c r="C5" s="104">
        <f>ESCUADRA!S6</f>
        <v>55.56712329</v>
      </c>
      <c r="D5" s="78"/>
      <c r="E5" s="78"/>
    </row>
    <row r="6" ht="15.75" customHeight="1">
      <c r="B6" s="76" t="str">
        <f>ESCUADRA!C7</f>
        <v>Empresa</v>
      </c>
      <c r="C6" s="77" t="str">
        <f>ESCUADRA!S7</f>
        <v>Alvarez, Azola &amp; Kinast Abogados</v>
      </c>
      <c r="D6" s="78"/>
      <c r="E6" s="78"/>
    </row>
    <row r="7" ht="15.75" customHeight="1">
      <c r="B7" s="76" t="str">
        <f>ESCUADRA!C8</f>
        <v>Cargo</v>
      </c>
      <c r="C7" s="77" t="str">
        <f>ESCUADRA!S8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ESCUADRA!S12</f>
        <v>9.2</v>
      </c>
    </row>
    <row r="11">
      <c r="B11" s="86" t="str">
        <f>ESCUADRA!C13</f>
        <v>Carácter:</v>
      </c>
      <c r="C11" s="87"/>
      <c r="D11" s="88">
        <f>ESCUADRA!S13</f>
        <v>9.2</v>
      </c>
    </row>
    <row r="12">
      <c r="B12" s="86" t="str">
        <f>ESCUADRA!C14</f>
        <v>Capacidad para aceptar críticas a su actuación</v>
      </c>
      <c r="C12" s="87"/>
      <c r="D12" s="88">
        <f>ESCUADRA!S14</f>
        <v>9.4</v>
      </c>
    </row>
    <row r="13">
      <c r="B13" s="86" t="str">
        <f>ESCUADRA!C15</f>
        <v>Lealtad:</v>
      </c>
      <c r="C13" s="87"/>
      <c r="D13" s="88">
        <f>ESCUADRA!S15</f>
        <v>9.2</v>
      </c>
    </row>
    <row r="14">
      <c r="B14" s="86" t="str">
        <f>ESCUADRA!C16</f>
        <v>Fortaleza:</v>
      </c>
      <c r="C14" s="87"/>
      <c r="D14" s="88">
        <f>ESCUADRA!S16</f>
        <v>9.2</v>
      </c>
    </row>
    <row r="15" ht="15.75" customHeight="1">
      <c r="B15" s="86" t="str">
        <f>ESCUADRA!C17</f>
        <v>Prudencia:</v>
      </c>
      <c r="C15" s="87"/>
      <c r="D15" s="88">
        <f>ESCUADRA!S17</f>
        <v>9.6</v>
      </c>
    </row>
    <row r="16" ht="15.75" customHeight="1">
      <c r="B16" s="89" t="str">
        <f>ESCUADRA!C18</f>
        <v>MEDIA</v>
      </c>
      <c r="C16" s="80"/>
      <c r="D16" s="90">
        <f>ESCUADRA!S18</f>
        <v>9.3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ESCUADRA!S20</f>
        <v>8.8</v>
      </c>
    </row>
    <row r="19">
      <c r="B19" s="86" t="str">
        <f>ESCUADRA!C21</f>
        <v>Espíritu Profesional:</v>
      </c>
      <c r="C19" s="87"/>
      <c r="D19" s="88">
        <f>ESCUADRA!S21</f>
        <v>9.2</v>
      </c>
    </row>
    <row r="20" ht="15.75" customHeight="1">
      <c r="B20" s="86" t="str">
        <f>ESCUADRA!C22</f>
        <v>Rendimiento en actividades profesionales:</v>
      </c>
      <c r="C20" s="87"/>
      <c r="D20" s="88">
        <f>ESCUADRA!S22</f>
        <v>9.4</v>
      </c>
    </row>
    <row r="21" ht="15.75" customHeight="1">
      <c r="B21" s="89" t="str">
        <f>ESCUADRA!C23</f>
        <v>MEDIA</v>
      </c>
      <c r="C21" s="80"/>
      <c r="D21" s="90">
        <f>ESCUADRA!S23</f>
        <v>9.13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ESCUADRA!S25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ESCUADRA!S26</f>
        <v>9.2</v>
      </c>
    </row>
    <row r="25" ht="15.75" customHeight="1">
      <c r="B25" s="86" t="str">
        <f>ESCUADRA!C27</f>
        <v>Madurez en sus actuaciones:</v>
      </c>
      <c r="C25" s="87"/>
      <c r="D25" s="88">
        <f>ESCUADRA!S27</f>
        <v>9.6</v>
      </c>
    </row>
    <row r="26" ht="15.75" customHeight="1">
      <c r="B26" s="86" t="str">
        <f>ESCUADRA!C28</f>
        <v>Sociabilidad:</v>
      </c>
      <c r="C26" s="87"/>
      <c r="D26" s="88">
        <f>ESCUADRA!S28</f>
        <v>9</v>
      </c>
    </row>
    <row r="27" ht="15.75" customHeight="1">
      <c r="B27" s="86" t="str">
        <f>ESCUADRA!C29</f>
        <v>Compañerismo, amistad y solidaridad:</v>
      </c>
      <c r="C27" s="87"/>
      <c r="D27" s="88">
        <f>ESCUADRA!S29</f>
        <v>9</v>
      </c>
    </row>
    <row r="28" ht="15.75" customHeight="1">
      <c r="B28" s="86" t="str">
        <f>ESCUADRA!C30</f>
        <v>Condiciones de Líder:</v>
      </c>
      <c r="C28" s="87"/>
      <c r="D28" s="88">
        <f>ESCUADRA!S30</f>
        <v>9</v>
      </c>
    </row>
    <row r="29" ht="15.75" customHeight="1">
      <c r="B29" s="86" t="str">
        <f>ESCUADRA!C31</f>
        <v>Iniciativa:</v>
      </c>
      <c r="C29" s="87"/>
      <c r="D29" s="88">
        <f>ESCUADRA!S31</f>
        <v>8.4</v>
      </c>
    </row>
    <row r="30" ht="15.75" customHeight="1">
      <c r="B30" s="86" t="str">
        <f>ESCUADRA!C32</f>
        <v>Tacto y criterio:</v>
      </c>
      <c r="C30" s="87"/>
      <c r="D30" s="88">
        <f>ESCUADRA!S32</f>
        <v>9.2</v>
      </c>
    </row>
    <row r="31" ht="15.75" customHeight="1">
      <c r="B31" s="89" t="str">
        <f>ESCUADRA!C33</f>
        <v>MEDIA</v>
      </c>
      <c r="C31" s="80"/>
      <c r="D31" s="90">
        <f>ESCUADRA!S33</f>
        <v>9</v>
      </c>
    </row>
    <row r="32" ht="19.5" customHeight="1">
      <c r="B32" s="79" t="str">
        <f>ESCUADRA!S34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ESCUADRA!S35</f>
        <v>8.6</v>
      </c>
    </row>
    <row r="34" ht="15.75" customHeight="1">
      <c r="B34" s="86" t="str">
        <f>ESCUADRA!C36</f>
        <v>Capacidad para organizarse:</v>
      </c>
      <c r="C34" s="87"/>
      <c r="D34" s="88">
        <f>ESCUADRA!S36</f>
        <v>8.8</v>
      </c>
    </row>
    <row r="35" ht="15.75" customHeight="1">
      <c r="B35" s="86" t="str">
        <f>ESCUADRA!C37</f>
        <v>Capacidad para asumir responsabilidades:</v>
      </c>
      <c r="C35" s="87"/>
      <c r="D35" s="88">
        <f>ESCUADRA!S37</f>
        <v>9</v>
      </c>
    </row>
    <row r="36" ht="15.75" customHeight="1">
      <c r="B36" s="86" t="str">
        <f>ESCUADRA!C38</f>
        <v>Necesidad de control:</v>
      </c>
      <c r="C36" s="87"/>
      <c r="D36" s="88">
        <f>ESCUADRA!S38</f>
        <v>8.6</v>
      </c>
    </row>
    <row r="37" ht="15.75" customHeight="1">
      <c r="B37" s="86" t="str">
        <f>ESCUADRA!C39</f>
        <v>Puntualidad:</v>
      </c>
      <c r="C37" s="87"/>
      <c r="D37" s="88">
        <f>ESCUADRA!S39</f>
        <v>8.8</v>
      </c>
    </row>
    <row r="38" ht="15.75" customHeight="1">
      <c r="B38" s="86" t="str">
        <f>ESCUADRA!C40</f>
        <v>Tenacidad y constancia:</v>
      </c>
      <c r="C38" s="87"/>
      <c r="D38" s="88">
        <f>ESCUADRA!S40</f>
        <v>8.8</v>
      </c>
    </row>
    <row r="39" ht="15.75" customHeight="1">
      <c r="B39" s="89" t="str">
        <f>ESCUADRA!C41</f>
        <v>MEDIA</v>
      </c>
      <c r="C39" s="80"/>
      <c r="D39" s="90">
        <f>ESCUADRA!S41</f>
        <v>8.76</v>
      </c>
    </row>
    <row r="40" ht="19.5" customHeight="1">
      <c r="B40" s="79" t="str">
        <f>ESCUADRA!S42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ESCUADRA!S43</f>
        <v>9.6</v>
      </c>
    </row>
    <row r="42" ht="15.75" customHeight="1">
      <c r="B42" s="86" t="str">
        <f>ESCUADRA!C44</f>
        <v>Abnegación:</v>
      </c>
      <c r="C42" s="87"/>
      <c r="D42" s="88">
        <f>ESCUADRA!S44</f>
        <v>9</v>
      </c>
    </row>
    <row r="43" ht="15.75" customHeight="1">
      <c r="B43" s="86" t="str">
        <f>ESCUADRA!C45</f>
        <v>Respeto hacia sus superiores:</v>
      </c>
      <c r="C43" s="87"/>
      <c r="D43" s="88">
        <f>ESCUADRA!S45</f>
        <v>9.6</v>
      </c>
    </row>
    <row r="44" ht="15.75" customHeight="1">
      <c r="B44" s="86" t="str">
        <f>ESCUADRA!C46</f>
        <v>Lealtad y franqueza con sus superiores</v>
      </c>
      <c r="C44" s="87"/>
      <c r="D44" s="88">
        <f>ESCUADRA!S46</f>
        <v>9.4</v>
      </c>
    </row>
    <row r="45" ht="15.75" customHeight="1">
      <c r="B45" s="86" t="str">
        <f>ESCUADRA!C47</f>
        <v>Prestancia militar:</v>
      </c>
      <c r="C45" s="87"/>
      <c r="D45" s="88">
        <f>ESCUADRA!S47</f>
        <v>9.4</v>
      </c>
    </row>
    <row r="46" ht="15.75" customHeight="1">
      <c r="B46" s="89" t="str">
        <f>ESCUADRA!C48</f>
        <v>MEDIA</v>
      </c>
      <c r="C46" s="80"/>
      <c r="D46" s="90">
        <f>ESCUADRA!S48</f>
        <v>9.4</v>
      </c>
    </row>
    <row r="47" ht="19.5" customHeight="1">
      <c r="B47" s="79" t="str">
        <f>ESCUADRA!S49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ESCUADRA!S50</f>
        <v>9</v>
      </c>
    </row>
    <row r="49" ht="15.75" customHeight="1">
      <c r="B49" s="86" t="str">
        <f>ESCUADRA!C51</f>
        <v>Actitud en sus actuaciones:</v>
      </c>
      <c r="C49" s="87"/>
      <c r="D49" s="88">
        <f>ESCUADRA!S51</f>
        <v>9</v>
      </c>
    </row>
    <row r="50" ht="15.75" customHeight="1">
      <c r="B50" s="86" t="str">
        <f>ESCUADRA!C52</f>
        <v>Participación extra o voluntaria:</v>
      </c>
      <c r="C50" s="87"/>
      <c r="D50" s="88">
        <f>ESCUADRA!S52</f>
        <v>8</v>
      </c>
    </row>
    <row r="51" ht="15.75" customHeight="1">
      <c r="B51" s="86" t="str">
        <f>ESCUADRA!C53</f>
        <v>Espíritu de cuerpo:</v>
      </c>
      <c r="C51" s="87"/>
      <c r="D51" s="92">
        <f>ESCUADRA!S53</f>
        <v>8.75</v>
      </c>
    </row>
    <row r="52" ht="15.75" customHeight="1">
      <c r="B52" s="89" t="str">
        <f>ESCUADRA!C54</f>
        <v>MEDIA</v>
      </c>
      <c r="C52" s="81"/>
      <c r="D52" s="90">
        <f>ESCUADRA!S54</f>
        <v>8.68</v>
      </c>
    </row>
    <row r="53" ht="19.5" customHeight="1">
      <c r="B53" s="79" t="str">
        <f>ESCUADRA!S55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ESCUADRA!S56</f>
        <v>9</v>
      </c>
    </row>
    <row r="55" ht="15.75" customHeight="1">
      <c r="B55" s="86" t="str">
        <f>ESCUADRA!C57</f>
        <v>Cortesía:</v>
      </c>
      <c r="C55" s="87"/>
      <c r="D55" s="88">
        <f>ESCUADRA!S57</f>
        <v>9.25</v>
      </c>
    </row>
    <row r="56" ht="15.75" customHeight="1">
      <c r="B56" s="86" t="str">
        <f>ESCUADRA!C58</f>
        <v>Dominio de si mismo:</v>
      </c>
      <c r="C56" s="87"/>
      <c r="D56" s="88">
        <f>ESCUADRA!S58</f>
        <v>8.5</v>
      </c>
    </row>
    <row r="57" ht="15.75" customHeight="1">
      <c r="B57" s="86" t="str">
        <f>ESCUADRA!C59</f>
        <v>Actitud al régimen de la Escuela:</v>
      </c>
      <c r="C57" s="87"/>
      <c r="D57" s="88">
        <f>ESCUADRA!S59</f>
        <v>9.75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ESCUADRA!S60</f>
        <v>9.25</v>
      </c>
    </row>
    <row r="59" ht="15.75" customHeight="1">
      <c r="B59" s="86" t="str">
        <f>ESCUADRA!C61</f>
        <v>Templanza:</v>
      </c>
      <c r="D59" s="92">
        <f>ESCUADRA!S61</f>
        <v>9.25</v>
      </c>
    </row>
    <row r="60" ht="15.75" customHeight="1">
      <c r="B60" s="89" t="str">
        <f>ESCUADRA!C62</f>
        <v>MEDIA</v>
      </c>
      <c r="C60" s="81"/>
      <c r="D60" s="90">
        <f>ESCUADRA!S62</f>
        <v>9.16</v>
      </c>
    </row>
    <row r="61" ht="19.5" customHeight="1">
      <c r="B61" s="79" t="str">
        <f>ESCUADRA!S63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ESCUADRA!S64</f>
        <v>8.75</v>
      </c>
    </row>
    <row r="63" ht="15.75" customHeight="1">
      <c r="B63" s="89" t="str">
        <f>ESCUADRA!C65</f>
        <v>MEDIA</v>
      </c>
      <c r="C63" s="81"/>
      <c r="D63" s="90">
        <f>ESCUADRA!S65</f>
        <v>8.75</v>
      </c>
    </row>
    <row r="64" ht="19.5" customHeight="1">
      <c r="B64" s="79" t="str">
        <f>ESCUADRA!S66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ESCUADRA!S68</f>
        <v>9.25</v>
      </c>
    </row>
    <row r="66" ht="15.75" customHeight="1">
      <c r="B66" s="86" t="str">
        <f>ESCUADRA!C69</f>
        <v>Orden con sus elementos personales:</v>
      </c>
      <c r="D66" s="92">
        <f>ESCUADRA!S69</f>
        <v>9</v>
      </c>
    </row>
    <row r="67" ht="15.75" customHeight="1">
      <c r="B67" s="89" t="str">
        <f>ESCUADRA!C70</f>
        <v>MEDIA</v>
      </c>
      <c r="C67" s="81"/>
      <c r="D67" s="90">
        <f>ESCUADRA!S70</f>
        <v>9.08</v>
      </c>
    </row>
    <row r="68" ht="15.75" customHeight="1">
      <c r="D68" s="73"/>
    </row>
    <row r="69" ht="18.75" customHeight="1">
      <c r="C69" s="93" t="s">
        <v>98</v>
      </c>
      <c r="D69" s="94">
        <f>ESCUADRA!S71</f>
        <v>9.02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ESCUADRA!T4</f>
        <v>Larraín, Ignacio José </v>
      </c>
      <c r="D4" s="77"/>
      <c r="E4" s="77"/>
    </row>
    <row r="5" ht="15.75" customHeight="1">
      <c r="B5" s="76" t="str">
        <f>ESCUADRA!C6</f>
        <v>Edad</v>
      </c>
      <c r="C5" s="104">
        <f>ESCUADRA!T6</f>
        <v>40.35616438</v>
      </c>
      <c r="D5" s="78"/>
      <c r="E5" s="78"/>
    </row>
    <row r="6" ht="15.75" customHeight="1">
      <c r="B6" s="76" t="str">
        <f>ESCUADRA!C7</f>
        <v>Empresa</v>
      </c>
      <c r="C6" s="77" t="str">
        <f>ESCUADRA!T7</f>
        <v>Estudio Philippi</v>
      </c>
      <c r="D6" s="78"/>
      <c r="E6" s="78"/>
    </row>
    <row r="7" ht="15.75" customHeight="1">
      <c r="B7" s="76" t="str">
        <f>ESCUADRA!C8</f>
        <v>Cargo</v>
      </c>
      <c r="C7" s="77" t="str">
        <f>ESCUADRA!T8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ESCUADRA!T12</f>
        <v>9.8</v>
      </c>
    </row>
    <row r="11">
      <c r="B11" s="86" t="str">
        <f>ESCUADRA!C13</f>
        <v>Carácter:</v>
      </c>
      <c r="C11" s="87"/>
      <c r="D11" s="88">
        <f>ESCUADRA!T13</f>
        <v>9.2</v>
      </c>
    </row>
    <row r="12">
      <c r="B12" s="86" t="str">
        <f>ESCUADRA!C14</f>
        <v>Capacidad para aceptar críticas a su actuación</v>
      </c>
      <c r="C12" s="87"/>
      <c r="D12" s="88">
        <f>ESCUADRA!T14</f>
        <v>9.2</v>
      </c>
    </row>
    <row r="13">
      <c r="B13" s="86" t="str">
        <f>ESCUADRA!C15</f>
        <v>Lealtad:</v>
      </c>
      <c r="C13" s="87"/>
      <c r="D13" s="88">
        <f>ESCUADRA!T15</f>
        <v>9.2</v>
      </c>
    </row>
    <row r="14">
      <c r="B14" s="86" t="str">
        <f>ESCUADRA!C16</f>
        <v>Fortaleza:</v>
      </c>
      <c r="C14" s="87"/>
      <c r="D14" s="88">
        <f>ESCUADRA!T16</f>
        <v>9.8</v>
      </c>
    </row>
    <row r="15" ht="15.75" customHeight="1">
      <c r="B15" s="86" t="str">
        <f>ESCUADRA!C17</f>
        <v>Prudencia:</v>
      </c>
      <c r="C15" s="87"/>
      <c r="D15" s="88">
        <f>ESCUADRA!T17</f>
        <v>9.2</v>
      </c>
    </row>
    <row r="16" ht="15.75" customHeight="1">
      <c r="B16" s="89" t="str">
        <f>ESCUADRA!C18</f>
        <v>MEDIA</v>
      </c>
      <c r="C16" s="80"/>
      <c r="D16" s="90">
        <f>ESCUADRA!T18</f>
        <v>9.4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ESCUADRA!T20</f>
        <v>8.6</v>
      </c>
    </row>
    <row r="19">
      <c r="B19" s="86" t="str">
        <f>ESCUADRA!C21</f>
        <v>Espíritu Profesional:</v>
      </c>
      <c r="C19" s="87"/>
      <c r="D19" s="88">
        <f>ESCUADRA!T21</f>
        <v>9.6</v>
      </c>
    </row>
    <row r="20" ht="15.75" customHeight="1">
      <c r="B20" s="86" t="str">
        <f>ESCUADRA!C22</f>
        <v>Rendimiento en actividades profesionales:</v>
      </c>
      <c r="C20" s="87"/>
      <c r="D20" s="88">
        <f>ESCUADRA!T22</f>
        <v>10</v>
      </c>
    </row>
    <row r="21" ht="15.75" customHeight="1">
      <c r="B21" s="89" t="str">
        <f>ESCUADRA!C23</f>
        <v>MEDIA</v>
      </c>
      <c r="C21" s="80"/>
      <c r="D21" s="90">
        <f>ESCUADRA!T23</f>
        <v>9.4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ESCUADRA!T25</f>
        <v>9.2</v>
      </c>
    </row>
    <row r="24" ht="15.75" customHeight="1">
      <c r="B24" s="86" t="str">
        <f>ESCUADRA!C26</f>
        <v>Ascendiente con sus compañeros:</v>
      </c>
      <c r="C24" s="87"/>
      <c r="D24" s="88">
        <f>ESCUADRA!T26</f>
        <v>9.4</v>
      </c>
    </row>
    <row r="25" ht="15.75" customHeight="1">
      <c r="B25" s="86" t="str">
        <f>ESCUADRA!C27</f>
        <v>Madurez en sus actuaciones:</v>
      </c>
      <c r="C25" s="87"/>
      <c r="D25" s="88">
        <f>ESCUADRA!T27</f>
        <v>9.6</v>
      </c>
    </row>
    <row r="26" ht="15.75" customHeight="1">
      <c r="B26" s="86" t="str">
        <f>ESCUADRA!C28</f>
        <v>Sociabilidad:</v>
      </c>
      <c r="C26" s="87"/>
      <c r="D26" s="88">
        <f>ESCUADRA!T28</f>
        <v>9.2</v>
      </c>
    </row>
    <row r="27" ht="15.75" customHeight="1">
      <c r="B27" s="86" t="str">
        <f>ESCUADRA!C29</f>
        <v>Compañerismo, amistad y solidaridad:</v>
      </c>
      <c r="C27" s="87"/>
      <c r="D27" s="88">
        <f>ESCUADRA!T29</f>
        <v>9.4</v>
      </c>
    </row>
    <row r="28" ht="15.75" customHeight="1">
      <c r="B28" s="86" t="str">
        <f>ESCUADRA!C30</f>
        <v>Condiciones de Líder:</v>
      </c>
      <c r="C28" s="87"/>
      <c r="D28" s="88">
        <f>ESCUADRA!T30</f>
        <v>9.6</v>
      </c>
    </row>
    <row r="29" ht="15.75" customHeight="1">
      <c r="B29" s="86" t="str">
        <f>ESCUADRA!C31</f>
        <v>Iniciativa:</v>
      </c>
      <c r="C29" s="87"/>
      <c r="D29" s="88">
        <f>ESCUADRA!T31</f>
        <v>9</v>
      </c>
    </row>
    <row r="30" ht="15.75" customHeight="1">
      <c r="B30" s="86" t="str">
        <f>ESCUADRA!C32</f>
        <v>Tacto y criterio:</v>
      </c>
      <c r="C30" s="87"/>
      <c r="D30" s="88">
        <f>ESCUADRA!T32</f>
        <v>9.4</v>
      </c>
    </row>
    <row r="31" ht="15.75" customHeight="1">
      <c r="B31" s="89" t="str">
        <f>ESCUADRA!C33</f>
        <v>MEDIA</v>
      </c>
      <c r="C31" s="80"/>
      <c r="D31" s="90">
        <f>ESCUADRA!T33</f>
        <v>9.35</v>
      </c>
    </row>
    <row r="32" ht="19.5" customHeight="1">
      <c r="B32" s="79" t="str">
        <f>ESCUADRA!T34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ESCUADRA!T35</f>
        <v>9.2</v>
      </c>
    </row>
    <row r="34" ht="15.75" customHeight="1">
      <c r="B34" s="86" t="str">
        <f>ESCUADRA!C36</f>
        <v>Capacidad para organizarse:</v>
      </c>
      <c r="C34" s="87"/>
      <c r="D34" s="88">
        <f>ESCUADRA!T36</f>
        <v>9.6</v>
      </c>
    </row>
    <row r="35" ht="15.75" customHeight="1">
      <c r="B35" s="86" t="str">
        <f>ESCUADRA!C37</f>
        <v>Capacidad para asumir responsabilidades:</v>
      </c>
      <c r="C35" s="87"/>
      <c r="D35" s="88">
        <f>ESCUADRA!T37</f>
        <v>9.4</v>
      </c>
    </row>
    <row r="36" ht="15.75" customHeight="1">
      <c r="B36" s="86" t="str">
        <f>ESCUADRA!C38</f>
        <v>Necesidad de control:</v>
      </c>
      <c r="C36" s="87"/>
      <c r="D36" s="88">
        <f>ESCUADRA!T38</f>
        <v>9.4</v>
      </c>
    </row>
    <row r="37" ht="15.75" customHeight="1">
      <c r="B37" s="86" t="str">
        <f>ESCUADRA!C39</f>
        <v>Puntualidad:</v>
      </c>
      <c r="C37" s="87"/>
      <c r="D37" s="88">
        <f>ESCUADRA!T39</f>
        <v>9.8</v>
      </c>
    </row>
    <row r="38" ht="15.75" customHeight="1">
      <c r="B38" s="86" t="str">
        <f>ESCUADRA!C40</f>
        <v>Tenacidad y constancia:</v>
      </c>
      <c r="C38" s="87"/>
      <c r="D38" s="88">
        <f>ESCUADRA!T40</f>
        <v>10</v>
      </c>
    </row>
    <row r="39" ht="15.75" customHeight="1">
      <c r="B39" s="89" t="str">
        <f>ESCUADRA!C41</f>
        <v>MEDIA</v>
      </c>
      <c r="C39" s="80"/>
      <c r="D39" s="90">
        <f>ESCUADRA!T41</f>
        <v>9.56</v>
      </c>
    </row>
    <row r="40" ht="19.5" customHeight="1">
      <c r="B40" s="79" t="str">
        <f>ESCUADRA!T42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ESCUADRA!T43</f>
        <v>9.8</v>
      </c>
    </row>
    <row r="42" ht="15.75" customHeight="1">
      <c r="B42" s="86" t="str">
        <f>ESCUADRA!C44</f>
        <v>Abnegación:</v>
      </c>
      <c r="C42" s="87"/>
      <c r="D42" s="88">
        <f>ESCUADRA!T44</f>
        <v>9.6</v>
      </c>
    </row>
    <row r="43" ht="15.75" customHeight="1">
      <c r="B43" s="86" t="str">
        <f>ESCUADRA!C45</f>
        <v>Respeto hacia sus superiores:</v>
      </c>
      <c r="C43" s="87"/>
      <c r="D43" s="88">
        <f>ESCUADRA!T45</f>
        <v>9.8</v>
      </c>
    </row>
    <row r="44" ht="15.75" customHeight="1">
      <c r="B44" s="86" t="str">
        <f>ESCUADRA!C46</f>
        <v>Lealtad y franqueza con sus superiores</v>
      </c>
      <c r="C44" s="87"/>
      <c r="D44" s="88">
        <f>ESCUADRA!T46</f>
        <v>9.4</v>
      </c>
    </row>
    <row r="45" ht="15.75" customHeight="1">
      <c r="B45" s="86" t="str">
        <f>ESCUADRA!C47</f>
        <v>Prestancia militar:</v>
      </c>
      <c r="C45" s="87"/>
      <c r="D45" s="88">
        <f>ESCUADRA!T47</f>
        <v>9.8</v>
      </c>
    </row>
    <row r="46" ht="15.75" customHeight="1">
      <c r="B46" s="89" t="str">
        <f>ESCUADRA!C48</f>
        <v>MEDIA</v>
      </c>
      <c r="C46" s="80"/>
      <c r="D46" s="90">
        <f>ESCUADRA!T48</f>
        <v>9.68</v>
      </c>
    </row>
    <row r="47" ht="19.5" customHeight="1">
      <c r="B47" s="79" t="str">
        <f>ESCUADRA!T49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ESCUADRA!T50</f>
        <v>9.5</v>
      </c>
    </row>
    <row r="49" ht="15.75" customHeight="1">
      <c r="B49" s="86" t="str">
        <f>ESCUADRA!C51</f>
        <v>Actitud en sus actuaciones:</v>
      </c>
      <c r="C49" s="87"/>
      <c r="D49" s="88">
        <f>ESCUADRA!T51</f>
        <v>9.25</v>
      </c>
    </row>
    <row r="50" ht="15.75" customHeight="1">
      <c r="B50" s="86" t="str">
        <f>ESCUADRA!C52</f>
        <v>Participación extra o voluntaria:</v>
      </c>
      <c r="C50" s="87"/>
      <c r="D50" s="88">
        <f>ESCUADRA!T52</f>
        <v>9.25</v>
      </c>
    </row>
    <row r="51" ht="15.75" customHeight="1">
      <c r="B51" s="86" t="str">
        <f>ESCUADRA!C53</f>
        <v>Espíritu de cuerpo:</v>
      </c>
      <c r="C51" s="87"/>
      <c r="D51" s="92">
        <f>ESCUADRA!T53</f>
        <v>9.25</v>
      </c>
    </row>
    <row r="52" ht="15.75" customHeight="1">
      <c r="B52" s="89" t="str">
        <f>ESCUADRA!C54</f>
        <v>MEDIA</v>
      </c>
      <c r="C52" s="81"/>
      <c r="D52" s="90">
        <f>ESCUADRA!T54</f>
        <v>9.31</v>
      </c>
    </row>
    <row r="53" ht="19.5" customHeight="1">
      <c r="B53" s="79" t="str">
        <f>ESCUADRA!T55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ESCUADRA!T56</f>
        <v>9</v>
      </c>
    </row>
    <row r="55" ht="15.75" customHeight="1">
      <c r="B55" s="86" t="str">
        <f>ESCUADRA!C57</f>
        <v>Cortesía:</v>
      </c>
      <c r="C55" s="87"/>
      <c r="D55" s="88">
        <f>ESCUADRA!T57</f>
        <v>9</v>
      </c>
    </row>
    <row r="56" ht="15.75" customHeight="1">
      <c r="B56" s="86" t="str">
        <f>ESCUADRA!C58</f>
        <v>Dominio de si mismo:</v>
      </c>
      <c r="C56" s="87"/>
      <c r="D56" s="88">
        <f>ESCUADRA!T58</f>
        <v>9</v>
      </c>
    </row>
    <row r="57" ht="15.75" customHeight="1">
      <c r="B57" s="86" t="str">
        <f>ESCUADRA!C59</f>
        <v>Actitud al régimen de la Escuela:</v>
      </c>
      <c r="C57" s="87"/>
      <c r="D57" s="88">
        <f>ESCUADRA!T59</f>
        <v>10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ESCUADRA!T60</f>
        <v>9.5</v>
      </c>
    </row>
    <row r="59" ht="15.75" customHeight="1">
      <c r="B59" s="86" t="str">
        <f>ESCUADRA!C61</f>
        <v>Templanza:</v>
      </c>
      <c r="D59" s="92">
        <f>ESCUADRA!T61</f>
        <v>9.75</v>
      </c>
    </row>
    <row r="60" ht="15.75" customHeight="1">
      <c r="B60" s="89" t="str">
        <f>ESCUADRA!C62</f>
        <v>MEDIA</v>
      </c>
      <c r="C60" s="81"/>
      <c r="D60" s="90">
        <f>ESCUADRA!T62</f>
        <v>9.37</v>
      </c>
    </row>
    <row r="61" ht="19.5" customHeight="1">
      <c r="B61" s="79" t="str">
        <f>ESCUADRA!T63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ESCUADRA!T64</f>
        <v>9.5</v>
      </c>
    </row>
    <row r="63" ht="15.75" customHeight="1">
      <c r="B63" s="89" t="str">
        <f>ESCUADRA!C65</f>
        <v>MEDIA</v>
      </c>
      <c r="C63" s="81"/>
      <c r="D63" s="90">
        <f>ESCUADRA!T65</f>
        <v>9.5</v>
      </c>
    </row>
    <row r="64" ht="19.5" customHeight="1">
      <c r="B64" s="79" t="str">
        <f>ESCUADRA!T66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ESCUADRA!T68</f>
        <v>9.75</v>
      </c>
    </row>
    <row r="66" ht="15.75" customHeight="1">
      <c r="B66" s="86" t="str">
        <f>ESCUADRA!C69</f>
        <v>Orden con sus elementos personales:</v>
      </c>
      <c r="D66" s="92">
        <f>ESCUADRA!T69</f>
        <v>9.25</v>
      </c>
    </row>
    <row r="67" ht="15.75" customHeight="1">
      <c r="B67" s="89" t="str">
        <f>ESCUADRA!C70</f>
        <v>MEDIA</v>
      </c>
      <c r="C67" s="81"/>
      <c r="D67" s="90">
        <f>ESCUADRA!T70</f>
        <v>9.5</v>
      </c>
    </row>
    <row r="68" ht="15.75" customHeight="1">
      <c r="D68" s="73"/>
    </row>
    <row r="69" ht="18.75" customHeight="1">
      <c r="C69" s="93" t="s">
        <v>98</v>
      </c>
      <c r="D69" s="94">
        <f>ESCUADRA!T71</f>
        <v>9.45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ESCUADRA!U4</f>
        <v>Leiva, Constanza Isabel </v>
      </c>
      <c r="D4" s="77"/>
      <c r="E4" s="77"/>
    </row>
    <row r="5" ht="15.75" customHeight="1">
      <c r="B5" s="76" t="str">
        <f>ESCUADRA!C6</f>
        <v>Edad</v>
      </c>
      <c r="C5" s="104">
        <f>ESCUADRA!U6</f>
        <v>34.53972603</v>
      </c>
      <c r="D5" s="78"/>
      <c r="E5" s="78"/>
    </row>
    <row r="6" ht="15.75" customHeight="1">
      <c r="B6" s="76" t="str">
        <f>ESCUADRA!C7</f>
        <v>Empresa</v>
      </c>
      <c r="C6" s="77" t="str">
        <f>ESCUADRA!U7</f>
        <v>Karün</v>
      </c>
      <c r="D6" s="78"/>
      <c r="E6" s="78"/>
    </row>
    <row r="7" ht="15.75" customHeight="1">
      <c r="B7" s="76" t="str">
        <f>ESCUADRA!C8</f>
        <v>Cargo</v>
      </c>
      <c r="C7" s="77" t="str">
        <f>ESCUADRA!U8</f>
        <v>Tech Manager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ESCUADRA!U12</f>
        <v>9.2</v>
      </c>
    </row>
    <row r="11">
      <c r="B11" s="86" t="str">
        <f>ESCUADRA!C13</f>
        <v>Carácter:</v>
      </c>
      <c r="C11" s="87"/>
      <c r="D11" s="88">
        <f>ESCUADRA!U13</f>
        <v>9.2</v>
      </c>
    </row>
    <row r="12">
      <c r="B12" s="86" t="str">
        <f>ESCUADRA!C14</f>
        <v>Capacidad para aceptar críticas a su actuación</v>
      </c>
      <c r="C12" s="87"/>
      <c r="D12" s="88">
        <f>ESCUADRA!U14</f>
        <v>9.6</v>
      </c>
    </row>
    <row r="13">
      <c r="B13" s="86" t="str">
        <f>ESCUADRA!C15</f>
        <v>Lealtad:</v>
      </c>
      <c r="C13" s="87"/>
      <c r="D13" s="88">
        <f>ESCUADRA!U15</f>
        <v>8.8</v>
      </c>
    </row>
    <row r="14">
      <c r="B14" s="86" t="str">
        <f>ESCUADRA!C16</f>
        <v>Fortaleza:</v>
      </c>
      <c r="C14" s="87"/>
      <c r="D14" s="88">
        <f>ESCUADRA!U16</f>
        <v>9.4</v>
      </c>
    </row>
    <row r="15" ht="15.75" customHeight="1">
      <c r="B15" s="86" t="str">
        <f>ESCUADRA!C17</f>
        <v>Prudencia:</v>
      </c>
      <c r="C15" s="87"/>
      <c r="D15" s="88">
        <f>ESCUADRA!U17</f>
        <v>9.2</v>
      </c>
    </row>
    <row r="16" ht="15.75" customHeight="1">
      <c r="B16" s="89" t="str">
        <f>ESCUADRA!C18</f>
        <v>MEDIA</v>
      </c>
      <c r="C16" s="80"/>
      <c r="D16" s="90">
        <f>ESCUADRA!U18</f>
        <v>9.23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ESCUADRA!U20</f>
        <v>9</v>
      </c>
    </row>
    <row r="19">
      <c r="B19" s="86" t="str">
        <f>ESCUADRA!C21</f>
        <v>Espíritu Profesional:</v>
      </c>
      <c r="C19" s="87"/>
      <c r="D19" s="88">
        <f>ESCUADRA!U21</f>
        <v>9.6</v>
      </c>
    </row>
    <row r="20" ht="15.75" customHeight="1">
      <c r="B20" s="86" t="str">
        <f>ESCUADRA!C22</f>
        <v>Rendimiento en actividades profesionales:</v>
      </c>
      <c r="C20" s="87"/>
      <c r="D20" s="88">
        <f>ESCUADRA!U22</f>
        <v>9.4</v>
      </c>
    </row>
    <row r="21" ht="15.75" customHeight="1">
      <c r="B21" s="89" t="str">
        <f>ESCUADRA!C23</f>
        <v>MEDIA</v>
      </c>
      <c r="C21" s="80"/>
      <c r="D21" s="90">
        <f>ESCUADRA!U23</f>
        <v>9.33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ESCUADRA!U25</f>
        <v>9.2</v>
      </c>
    </row>
    <row r="24" ht="15.75" customHeight="1">
      <c r="B24" s="86" t="str">
        <f>ESCUADRA!C26</f>
        <v>Ascendiente con sus compañeros:</v>
      </c>
      <c r="C24" s="87"/>
      <c r="D24" s="88">
        <f>ESCUADRA!U26</f>
        <v>9</v>
      </c>
    </row>
    <row r="25" ht="15.75" customHeight="1">
      <c r="B25" s="86" t="str">
        <f>ESCUADRA!C27</f>
        <v>Madurez en sus actuaciones:</v>
      </c>
      <c r="C25" s="87"/>
      <c r="D25" s="88">
        <f>ESCUADRA!U27</f>
        <v>8.6</v>
      </c>
    </row>
    <row r="26" ht="15.75" customHeight="1">
      <c r="B26" s="86" t="str">
        <f>ESCUADRA!C28</f>
        <v>Sociabilidad:</v>
      </c>
      <c r="C26" s="87"/>
      <c r="D26" s="88">
        <f>ESCUADRA!U28</f>
        <v>9.2</v>
      </c>
    </row>
    <row r="27" ht="15.75" customHeight="1">
      <c r="B27" s="86" t="str">
        <f>ESCUADRA!C29</f>
        <v>Compañerismo, amistad y solidaridad:</v>
      </c>
      <c r="C27" s="87"/>
      <c r="D27" s="88">
        <f>ESCUADRA!U29</f>
        <v>9.8</v>
      </c>
    </row>
    <row r="28" ht="15.75" customHeight="1">
      <c r="B28" s="86" t="str">
        <f>ESCUADRA!C30</f>
        <v>Condiciones de Líder:</v>
      </c>
      <c r="C28" s="87"/>
      <c r="D28" s="88">
        <f>ESCUADRA!U30</f>
        <v>8.6</v>
      </c>
    </row>
    <row r="29" ht="15.75" customHeight="1">
      <c r="B29" s="86" t="str">
        <f>ESCUADRA!C31</f>
        <v>Iniciativa:</v>
      </c>
      <c r="C29" s="87"/>
      <c r="D29" s="88">
        <f>ESCUADRA!U31</f>
        <v>8.8</v>
      </c>
    </row>
    <row r="30" ht="15.75" customHeight="1">
      <c r="B30" s="86" t="str">
        <f>ESCUADRA!C32</f>
        <v>Tacto y criterio:</v>
      </c>
      <c r="C30" s="87"/>
      <c r="D30" s="88">
        <f>ESCUADRA!U32</f>
        <v>8.8</v>
      </c>
    </row>
    <row r="31" ht="15.75" customHeight="1">
      <c r="B31" s="89" t="str">
        <f>ESCUADRA!C33</f>
        <v>MEDIA</v>
      </c>
      <c r="C31" s="80"/>
      <c r="D31" s="90">
        <f>ESCUADRA!U33</f>
        <v>9</v>
      </c>
    </row>
    <row r="32" ht="19.5" customHeight="1">
      <c r="B32" s="79" t="str">
        <f>ESCUADRA!U34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ESCUADRA!U35</f>
        <v>9.25</v>
      </c>
    </row>
    <row r="34" ht="15.75" customHeight="1">
      <c r="B34" s="86" t="str">
        <f>ESCUADRA!C36</f>
        <v>Capacidad para organizarse:</v>
      </c>
      <c r="C34" s="87"/>
      <c r="D34" s="88">
        <f>ESCUADRA!U36</f>
        <v>9.4</v>
      </c>
    </row>
    <row r="35" ht="15.75" customHeight="1">
      <c r="B35" s="86" t="str">
        <f>ESCUADRA!C37</f>
        <v>Capacidad para asumir responsabilidades:</v>
      </c>
      <c r="C35" s="87"/>
      <c r="D35" s="88">
        <f>ESCUADRA!U37</f>
        <v>10</v>
      </c>
    </row>
    <row r="36" ht="15.75" customHeight="1">
      <c r="B36" s="86" t="str">
        <f>ESCUADRA!C38</f>
        <v>Necesidad de control:</v>
      </c>
      <c r="C36" s="87"/>
      <c r="D36" s="88">
        <f>ESCUADRA!U38</f>
        <v>9</v>
      </c>
    </row>
    <row r="37" ht="15.75" customHeight="1">
      <c r="B37" s="86" t="str">
        <f>ESCUADRA!C39</f>
        <v>Puntualidad:</v>
      </c>
      <c r="C37" s="87"/>
      <c r="D37" s="88">
        <f>ESCUADRA!U39</f>
        <v>9.4</v>
      </c>
    </row>
    <row r="38" ht="15.75" customHeight="1">
      <c r="B38" s="86" t="str">
        <f>ESCUADRA!C40</f>
        <v>Tenacidad y constancia:</v>
      </c>
      <c r="C38" s="87"/>
      <c r="D38" s="88">
        <f>ESCUADRA!U40</f>
        <v>10</v>
      </c>
    </row>
    <row r="39" ht="15.75" customHeight="1">
      <c r="B39" s="89" t="str">
        <f>ESCUADRA!C41</f>
        <v>MEDIA</v>
      </c>
      <c r="C39" s="80"/>
      <c r="D39" s="90">
        <f>ESCUADRA!U41</f>
        <v>9.5</v>
      </c>
    </row>
    <row r="40" ht="19.5" customHeight="1">
      <c r="B40" s="79" t="str">
        <f>ESCUADRA!U42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ESCUADRA!U43</f>
        <v>9.6</v>
      </c>
    </row>
    <row r="42" ht="15.75" customHeight="1">
      <c r="B42" s="86" t="str">
        <f>ESCUADRA!C44</f>
        <v>Abnegación:</v>
      </c>
      <c r="C42" s="87"/>
      <c r="D42" s="88">
        <f>ESCUADRA!U44</f>
        <v>9.4</v>
      </c>
    </row>
    <row r="43" ht="15.75" customHeight="1">
      <c r="B43" s="86" t="str">
        <f>ESCUADRA!C45</f>
        <v>Respeto hacia sus superiores:</v>
      </c>
      <c r="C43" s="87"/>
      <c r="D43" s="88">
        <f>ESCUADRA!U45</f>
        <v>9.8</v>
      </c>
    </row>
    <row r="44" ht="15.75" customHeight="1">
      <c r="B44" s="86" t="str">
        <f>ESCUADRA!C46</f>
        <v>Lealtad y franqueza con sus superiores</v>
      </c>
      <c r="C44" s="87"/>
      <c r="D44" s="88">
        <f>ESCUADRA!U46</f>
        <v>9.2</v>
      </c>
    </row>
    <row r="45" ht="15.75" customHeight="1">
      <c r="B45" s="86" t="str">
        <f>ESCUADRA!C47</f>
        <v>Prestancia militar:</v>
      </c>
      <c r="C45" s="87"/>
      <c r="D45" s="88">
        <f>ESCUADRA!U47</f>
        <v>9</v>
      </c>
    </row>
    <row r="46" ht="15.75" customHeight="1">
      <c r="B46" s="89" t="str">
        <f>ESCUADRA!C48</f>
        <v>MEDIA</v>
      </c>
      <c r="C46" s="80"/>
      <c r="D46" s="90">
        <f>ESCUADRA!U48</f>
        <v>9.4</v>
      </c>
    </row>
    <row r="47" ht="19.5" customHeight="1">
      <c r="B47" s="79" t="str">
        <f>ESCUADRA!U49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ESCUADRA!U50</f>
        <v>9.25</v>
      </c>
    </row>
    <row r="49" ht="15.75" customHeight="1">
      <c r="B49" s="86" t="str">
        <f>ESCUADRA!C51</f>
        <v>Actitud en sus actuaciones:</v>
      </c>
      <c r="C49" s="87"/>
      <c r="D49" s="88">
        <f>ESCUADRA!U51</f>
        <v>9</v>
      </c>
    </row>
    <row r="50" ht="15.75" customHeight="1">
      <c r="B50" s="86" t="str">
        <f>ESCUADRA!C52</f>
        <v>Participación extra o voluntaria:</v>
      </c>
      <c r="C50" s="87"/>
      <c r="D50" s="88">
        <f>ESCUADRA!U52</f>
        <v>9.25</v>
      </c>
    </row>
    <row r="51" ht="15.75" customHeight="1">
      <c r="B51" s="86" t="str">
        <f>ESCUADRA!C53</f>
        <v>Espíritu de cuerpo:</v>
      </c>
      <c r="C51" s="87"/>
      <c r="D51" s="92">
        <f>ESCUADRA!U53</f>
        <v>9.5</v>
      </c>
    </row>
    <row r="52" ht="15.75" customHeight="1">
      <c r="B52" s="89" t="str">
        <f>ESCUADRA!C54</f>
        <v>MEDIA</v>
      </c>
      <c r="C52" s="81"/>
      <c r="D52" s="90">
        <f>ESCUADRA!U54</f>
        <v>9.25</v>
      </c>
    </row>
    <row r="53" ht="19.5" customHeight="1">
      <c r="B53" s="79" t="str">
        <f>ESCUADRA!U55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ESCUADRA!U56</f>
        <v>9.75</v>
      </c>
    </row>
    <row r="55" ht="15.75" customHeight="1">
      <c r="B55" s="86" t="str">
        <f>ESCUADRA!C57</f>
        <v>Cortesía:</v>
      </c>
      <c r="C55" s="87"/>
      <c r="D55" s="88">
        <f>ESCUADRA!U57</f>
        <v>9.5</v>
      </c>
    </row>
    <row r="56" ht="15.75" customHeight="1">
      <c r="B56" s="86" t="str">
        <f>ESCUADRA!C58</f>
        <v>Dominio de si mismo:</v>
      </c>
      <c r="C56" s="87"/>
      <c r="D56" s="88">
        <f>ESCUADRA!U58</f>
        <v>9.5</v>
      </c>
    </row>
    <row r="57" ht="15.75" customHeight="1">
      <c r="B57" s="86" t="str">
        <f>ESCUADRA!C59</f>
        <v>Actitud al régimen de la Escuela:</v>
      </c>
      <c r="C57" s="87"/>
      <c r="D57" s="88">
        <f>ESCUADRA!U59</f>
        <v>10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ESCUADRA!U60</f>
        <v>9.5</v>
      </c>
    </row>
    <row r="59" ht="15.75" customHeight="1">
      <c r="B59" s="86" t="str">
        <f>ESCUADRA!C61</f>
        <v>Templanza:</v>
      </c>
      <c r="D59" s="92">
        <f>ESCUADRA!U61</f>
        <v>9.25</v>
      </c>
    </row>
    <row r="60" ht="15.75" customHeight="1">
      <c r="B60" s="89" t="str">
        <f>ESCUADRA!C62</f>
        <v>MEDIA</v>
      </c>
      <c r="C60" s="81"/>
      <c r="D60" s="90">
        <f>ESCUADRA!U62</f>
        <v>9.58</v>
      </c>
    </row>
    <row r="61" ht="19.5" customHeight="1">
      <c r="B61" s="79" t="str">
        <f>ESCUADRA!U63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ESCUADRA!U64</f>
        <v>8.5</v>
      </c>
    </row>
    <row r="63" ht="15.75" customHeight="1">
      <c r="B63" s="89" t="str">
        <f>ESCUADRA!C65</f>
        <v>MEDIA</v>
      </c>
      <c r="C63" s="81"/>
      <c r="D63" s="90">
        <f>ESCUADRA!U65</f>
        <v>8.5</v>
      </c>
    </row>
    <row r="64" ht="19.5" customHeight="1">
      <c r="B64" s="79" t="str">
        <f>ESCUADRA!U66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ESCUADRA!U68</f>
        <v>9.25</v>
      </c>
    </row>
    <row r="66" ht="15.75" customHeight="1">
      <c r="B66" s="86" t="str">
        <f>ESCUADRA!C69</f>
        <v>Orden con sus elementos personales:</v>
      </c>
      <c r="D66" s="92">
        <f>ESCUADRA!U69</f>
        <v>8.75</v>
      </c>
    </row>
    <row r="67" ht="15.75" customHeight="1">
      <c r="B67" s="89" t="str">
        <f>ESCUADRA!C70</f>
        <v>MEDIA</v>
      </c>
      <c r="C67" s="81"/>
      <c r="D67" s="90">
        <f>ESCUADRA!U70</f>
        <v>9</v>
      </c>
    </row>
    <row r="68" ht="15.75" customHeight="1">
      <c r="D68" s="73"/>
    </row>
    <row r="69" ht="18.75" customHeight="1">
      <c r="C69" s="93" t="s">
        <v>98</v>
      </c>
      <c r="D69" s="94">
        <f>ESCUADRA!U71</f>
        <v>9.19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ESCUADRA!V4</f>
        <v>Lopez, Mauricio Alfonso </v>
      </c>
      <c r="D4" s="77"/>
      <c r="E4" s="77"/>
    </row>
    <row r="5" ht="15.75" customHeight="1">
      <c r="B5" s="76" t="str">
        <f>ESCUADRA!C6</f>
        <v>Edad</v>
      </c>
      <c r="C5" s="104">
        <f>ESCUADRA!V6</f>
        <v>50.19452055</v>
      </c>
      <c r="D5" s="78"/>
      <c r="E5" s="78"/>
    </row>
    <row r="6" ht="15.75" customHeight="1">
      <c r="B6" s="76" t="str">
        <f>ESCUADRA!C7</f>
        <v>Empresa</v>
      </c>
      <c r="C6" s="77" t="str">
        <f>ESCUADRA!V7</f>
        <v>Clínica Mira</v>
      </c>
      <c r="D6" s="78"/>
      <c r="E6" s="78"/>
    </row>
    <row r="7" ht="15.75" customHeight="1">
      <c r="B7" s="76" t="str">
        <f>ESCUADRA!C8</f>
        <v>Cargo</v>
      </c>
      <c r="C7" s="77" t="str">
        <f>ESCUADRA!V8</f>
        <v>Médico 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ESCUADRA!V12</f>
        <v>8.6</v>
      </c>
    </row>
    <row r="11">
      <c r="B11" s="86" t="str">
        <f>ESCUADRA!C13</f>
        <v>Carácter:</v>
      </c>
      <c r="C11" s="87"/>
      <c r="D11" s="88">
        <f>ESCUADRA!V13</f>
        <v>9</v>
      </c>
    </row>
    <row r="12">
      <c r="B12" s="86" t="str">
        <f>ESCUADRA!C14</f>
        <v>Capacidad para aceptar críticas a su actuación</v>
      </c>
      <c r="C12" s="87"/>
      <c r="D12" s="88">
        <f>ESCUADRA!V14</f>
        <v>9.2</v>
      </c>
    </row>
    <row r="13">
      <c r="B13" s="86" t="str">
        <f>ESCUADRA!C15</f>
        <v>Lealtad:</v>
      </c>
      <c r="C13" s="87"/>
      <c r="D13" s="88">
        <f>ESCUADRA!V15</f>
        <v>9.4</v>
      </c>
    </row>
    <row r="14">
      <c r="B14" s="86" t="str">
        <f>ESCUADRA!C16</f>
        <v>Fortaleza:</v>
      </c>
      <c r="C14" s="87"/>
      <c r="D14" s="88">
        <f>ESCUADRA!V16</f>
        <v>8.6</v>
      </c>
    </row>
    <row r="15" ht="15.75" customHeight="1">
      <c r="B15" s="86" t="str">
        <f>ESCUADRA!C17</f>
        <v>Prudencia:</v>
      </c>
      <c r="C15" s="87"/>
      <c r="D15" s="88">
        <f>ESCUADRA!V17</f>
        <v>9.2</v>
      </c>
    </row>
    <row r="16" ht="15.75" customHeight="1">
      <c r="B16" s="89" t="str">
        <f>ESCUADRA!C18</f>
        <v>MEDIA</v>
      </c>
      <c r="C16" s="80"/>
      <c r="D16" s="90">
        <f>ESCUADRA!V18</f>
        <v>9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ESCUADRA!V20</f>
        <v>7.8</v>
      </c>
    </row>
    <row r="19">
      <c r="B19" s="86" t="str">
        <f>ESCUADRA!C21</f>
        <v>Espíritu Profesional:</v>
      </c>
      <c r="C19" s="87"/>
      <c r="D19" s="88">
        <f>ESCUADRA!V21</f>
        <v>9</v>
      </c>
    </row>
    <row r="20" ht="15.75" customHeight="1">
      <c r="B20" s="86" t="str">
        <f>ESCUADRA!C22</f>
        <v>Rendimiento en actividades profesionales:</v>
      </c>
      <c r="C20" s="87"/>
      <c r="D20" s="88">
        <f>ESCUADRA!V22</f>
        <v>8.2</v>
      </c>
    </row>
    <row r="21" ht="15.75" customHeight="1">
      <c r="B21" s="89" t="str">
        <f>ESCUADRA!C23</f>
        <v>MEDIA</v>
      </c>
      <c r="C21" s="80"/>
      <c r="D21" s="90">
        <f>ESCUADRA!V23</f>
        <v>8.33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ESCUADRA!V25</f>
        <v>8.4</v>
      </c>
    </row>
    <row r="24" ht="15.75" customHeight="1">
      <c r="B24" s="86" t="str">
        <f>ESCUADRA!C26</f>
        <v>Ascendiente con sus compañeros:</v>
      </c>
      <c r="C24" s="87"/>
      <c r="D24" s="88">
        <f>ESCUADRA!V26</f>
        <v>9.2</v>
      </c>
    </row>
    <row r="25" ht="15.75" customHeight="1">
      <c r="B25" s="86" t="str">
        <f>ESCUADRA!C27</f>
        <v>Madurez en sus actuaciones:</v>
      </c>
      <c r="C25" s="87"/>
      <c r="D25" s="88">
        <f>ESCUADRA!V27</f>
        <v>9.4</v>
      </c>
    </row>
    <row r="26" ht="15.75" customHeight="1">
      <c r="B26" s="86" t="str">
        <f>ESCUADRA!C28</f>
        <v>Sociabilidad:</v>
      </c>
      <c r="C26" s="87"/>
      <c r="D26" s="88">
        <f>ESCUADRA!V28</f>
        <v>9.4</v>
      </c>
    </row>
    <row r="27" ht="15.75" customHeight="1">
      <c r="B27" s="86" t="str">
        <f>ESCUADRA!C29</f>
        <v>Compañerismo, amistad y solidaridad:</v>
      </c>
      <c r="C27" s="87"/>
      <c r="D27" s="88">
        <f>ESCUADRA!V29</f>
        <v>9.6</v>
      </c>
    </row>
    <row r="28" ht="15.75" customHeight="1">
      <c r="B28" s="86" t="str">
        <f>ESCUADRA!C30</f>
        <v>Condiciones de Líder:</v>
      </c>
      <c r="C28" s="87"/>
      <c r="D28" s="88">
        <f>ESCUADRA!V30</f>
        <v>8</v>
      </c>
    </row>
    <row r="29" ht="15.75" customHeight="1">
      <c r="B29" s="86" t="str">
        <f>ESCUADRA!C31</f>
        <v>Iniciativa:</v>
      </c>
      <c r="C29" s="87"/>
      <c r="D29" s="88">
        <f>ESCUADRA!V31</f>
        <v>9.8</v>
      </c>
    </row>
    <row r="30" ht="15.75" customHeight="1">
      <c r="B30" s="86" t="str">
        <f>ESCUADRA!C32</f>
        <v>Tacto y criterio:</v>
      </c>
      <c r="C30" s="87"/>
      <c r="D30" s="88">
        <f>ESCUADRA!V32</f>
        <v>8.8</v>
      </c>
    </row>
    <row r="31" ht="15.75" customHeight="1">
      <c r="B31" s="89" t="str">
        <f>ESCUADRA!C33</f>
        <v>MEDIA</v>
      </c>
      <c r="C31" s="80"/>
      <c r="D31" s="90">
        <f>ESCUADRA!V33</f>
        <v>9.07</v>
      </c>
    </row>
    <row r="32" ht="19.5" customHeight="1">
      <c r="B32" s="79" t="str">
        <f>ESCUADRA!V34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ESCUADRA!V35</f>
        <v>9.4</v>
      </c>
    </row>
    <row r="34" ht="15.75" customHeight="1">
      <c r="B34" s="86" t="str">
        <f>ESCUADRA!C36</f>
        <v>Capacidad para organizarse:</v>
      </c>
      <c r="C34" s="87"/>
      <c r="D34" s="88">
        <f>ESCUADRA!V36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ESCUADRA!V37</f>
        <v>9.2</v>
      </c>
    </row>
    <row r="36" ht="15.75" customHeight="1">
      <c r="B36" s="86" t="str">
        <f>ESCUADRA!C38</f>
        <v>Necesidad de control:</v>
      </c>
      <c r="C36" s="87"/>
      <c r="D36" s="88">
        <f>ESCUADRA!V38</f>
        <v>8.4</v>
      </c>
    </row>
    <row r="37" ht="15.75" customHeight="1">
      <c r="B37" s="86" t="str">
        <f>ESCUADRA!C39</f>
        <v>Puntualidad:</v>
      </c>
      <c r="C37" s="87"/>
      <c r="D37" s="88">
        <f>ESCUADRA!V39</f>
        <v>9.4</v>
      </c>
    </row>
    <row r="38" ht="15.75" customHeight="1">
      <c r="B38" s="86" t="str">
        <f>ESCUADRA!C40</f>
        <v>Tenacidad y constancia:</v>
      </c>
      <c r="C38" s="87"/>
      <c r="D38" s="88">
        <f>ESCUADRA!V40</f>
        <v>9.2</v>
      </c>
    </row>
    <row r="39" ht="15.75" customHeight="1">
      <c r="B39" s="89" t="str">
        <f>ESCUADRA!C41</f>
        <v>MEDIA</v>
      </c>
      <c r="C39" s="80"/>
      <c r="D39" s="90">
        <f>ESCUADRA!V41</f>
        <v>9</v>
      </c>
    </row>
    <row r="40" ht="19.5" customHeight="1">
      <c r="B40" s="79" t="str">
        <f>ESCUADRA!V42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ESCUADRA!V43</f>
        <v>9</v>
      </c>
    </row>
    <row r="42" ht="15.75" customHeight="1">
      <c r="B42" s="86" t="str">
        <f>ESCUADRA!C44</f>
        <v>Abnegación:</v>
      </c>
      <c r="C42" s="87"/>
      <c r="D42" s="88">
        <f>ESCUADRA!V44</f>
        <v>9</v>
      </c>
    </row>
    <row r="43" ht="15.75" customHeight="1">
      <c r="B43" s="86" t="str">
        <f>ESCUADRA!C45</f>
        <v>Respeto hacia sus superiores:</v>
      </c>
      <c r="C43" s="87"/>
      <c r="D43" s="88">
        <f>ESCUADRA!V45</f>
        <v>9.6</v>
      </c>
    </row>
    <row r="44" ht="15.75" customHeight="1">
      <c r="B44" s="86" t="str">
        <f>ESCUADRA!C46</f>
        <v>Lealtad y franqueza con sus superiores</v>
      </c>
      <c r="C44" s="87"/>
      <c r="D44" s="88">
        <f>ESCUADRA!V46</f>
        <v>9.4</v>
      </c>
    </row>
    <row r="45" ht="15.75" customHeight="1">
      <c r="B45" s="86" t="str">
        <f>ESCUADRA!C47</f>
        <v>Prestancia militar:</v>
      </c>
      <c r="C45" s="87"/>
      <c r="D45" s="88">
        <f>ESCUADRA!V47</f>
        <v>8</v>
      </c>
    </row>
    <row r="46" ht="15.75" customHeight="1">
      <c r="B46" s="89" t="str">
        <f>ESCUADRA!C48</f>
        <v>MEDIA</v>
      </c>
      <c r="C46" s="80"/>
      <c r="D46" s="90">
        <f>ESCUADRA!V48</f>
        <v>9</v>
      </c>
    </row>
    <row r="47" ht="19.5" customHeight="1">
      <c r="B47" s="79" t="str">
        <f>ESCUADRA!V49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ESCUADRA!V50</f>
        <v>10</v>
      </c>
    </row>
    <row r="49" ht="15.75" customHeight="1">
      <c r="B49" s="86" t="str">
        <f>ESCUADRA!C51</f>
        <v>Actitud en sus actuaciones:</v>
      </c>
      <c r="C49" s="87"/>
      <c r="D49" s="88">
        <f>ESCUADRA!V51</f>
        <v>9</v>
      </c>
    </row>
    <row r="50" ht="15.75" customHeight="1">
      <c r="B50" s="86" t="str">
        <f>ESCUADRA!C52</f>
        <v>Participación extra o voluntaria:</v>
      </c>
      <c r="C50" s="87"/>
      <c r="D50" s="88">
        <f>ESCUADRA!V52</f>
        <v>9.5</v>
      </c>
    </row>
    <row r="51" ht="15.75" customHeight="1">
      <c r="B51" s="86" t="str">
        <f>ESCUADRA!C53</f>
        <v>Espíritu de cuerpo:</v>
      </c>
      <c r="C51" s="87"/>
      <c r="D51" s="92">
        <f>ESCUADRA!V53</f>
        <v>9</v>
      </c>
    </row>
    <row r="52" ht="15.75" customHeight="1">
      <c r="B52" s="89" t="str">
        <f>ESCUADRA!C54</f>
        <v>MEDIA</v>
      </c>
      <c r="C52" s="81"/>
      <c r="D52" s="90">
        <f>ESCUADRA!V54</f>
        <v>9.37</v>
      </c>
    </row>
    <row r="53" ht="19.5" customHeight="1">
      <c r="B53" s="79" t="str">
        <f>ESCUADRA!V55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ESCUADRA!V56</f>
        <v>9.25</v>
      </c>
    </row>
    <row r="55" ht="15.75" customHeight="1">
      <c r="B55" s="86" t="str">
        <f>ESCUADRA!C57</f>
        <v>Cortesía:</v>
      </c>
      <c r="C55" s="87"/>
      <c r="D55" s="88">
        <f>ESCUADRA!V57</f>
        <v>9.25</v>
      </c>
    </row>
    <row r="56" ht="15.75" customHeight="1">
      <c r="B56" s="86" t="str">
        <f>ESCUADRA!C58</f>
        <v>Dominio de si mismo:</v>
      </c>
      <c r="C56" s="87"/>
      <c r="D56" s="88">
        <f>ESCUADRA!V58</f>
        <v>9.25</v>
      </c>
    </row>
    <row r="57" ht="15.75" customHeight="1">
      <c r="B57" s="86" t="str">
        <f>ESCUADRA!C59</f>
        <v>Actitud al régimen de la Escuela:</v>
      </c>
      <c r="C57" s="87"/>
      <c r="D57" s="88">
        <f>ESCUADRA!V59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ESCUADRA!V60</f>
        <v>9</v>
      </c>
    </row>
    <row r="59" ht="15.75" customHeight="1">
      <c r="B59" s="86" t="str">
        <f>ESCUADRA!C61</f>
        <v>Templanza:</v>
      </c>
      <c r="D59" s="92">
        <f>ESCUADRA!V61</f>
        <v>8.25</v>
      </c>
    </row>
    <row r="60" ht="15.75" customHeight="1">
      <c r="B60" s="89" t="str">
        <f>ESCUADRA!C62</f>
        <v>MEDIA</v>
      </c>
      <c r="C60" s="81"/>
      <c r="D60" s="90">
        <f>ESCUADRA!V62</f>
        <v>8.91</v>
      </c>
    </row>
    <row r="61" ht="19.5" customHeight="1">
      <c r="B61" s="79" t="str">
        <f>ESCUADRA!V63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ESCUADRA!V64</f>
        <v>8</v>
      </c>
    </row>
    <row r="63" ht="15.75" customHeight="1">
      <c r="B63" s="89" t="str">
        <f>ESCUADRA!C65</f>
        <v>MEDIA</v>
      </c>
      <c r="C63" s="81"/>
      <c r="D63" s="90">
        <f>ESCUADRA!V65</f>
        <v>8</v>
      </c>
    </row>
    <row r="64" ht="19.5" customHeight="1">
      <c r="B64" s="79" t="str">
        <f>ESCUADRA!V66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ESCUADRA!V68</f>
        <v>7.5</v>
      </c>
    </row>
    <row r="66" ht="15.75" customHeight="1">
      <c r="B66" s="86" t="str">
        <f>ESCUADRA!C69</f>
        <v>Orden con sus elementos personales:</v>
      </c>
      <c r="D66" s="92">
        <f>ESCUADRA!V69</f>
        <v>8.25</v>
      </c>
    </row>
    <row r="67" ht="15.75" customHeight="1">
      <c r="B67" s="89" t="str">
        <f>ESCUADRA!C70</f>
        <v>MEDIA</v>
      </c>
      <c r="C67" s="81"/>
      <c r="D67" s="90">
        <f>ESCUADRA!V70</f>
        <v>7.83</v>
      </c>
    </row>
    <row r="68" ht="15.75" customHeight="1">
      <c r="D68" s="73"/>
    </row>
    <row r="69" ht="18.75" customHeight="1">
      <c r="C69" s="93" t="s">
        <v>98</v>
      </c>
      <c r="D69" s="94">
        <f>ESCUADRA!V71</f>
        <v>8.72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ESCUADRA!W4</f>
        <v>Medel, Lorena Viviana </v>
      </c>
      <c r="D4" s="77"/>
      <c r="E4" s="77"/>
    </row>
    <row r="5" ht="15.75" customHeight="1">
      <c r="B5" s="76" t="str">
        <f>ESCUADRA!C6</f>
        <v>Edad</v>
      </c>
      <c r="C5" s="104">
        <f>ESCUADRA!W6</f>
        <v>50.98356164</v>
      </c>
      <c r="D5" s="78"/>
      <c r="E5" s="78"/>
    </row>
    <row r="6" ht="15.75" customHeight="1">
      <c r="B6" s="76" t="str">
        <f>ESCUADRA!C7</f>
        <v>Empresa</v>
      </c>
      <c r="C6" s="77" t="str">
        <f>ESCUADRA!W7</f>
        <v>Capital Reputacional</v>
      </c>
      <c r="D6" s="78"/>
      <c r="E6" s="78"/>
    </row>
    <row r="7" ht="15.75" customHeight="1">
      <c r="B7" s="76" t="str">
        <f>ESCUADRA!C8</f>
        <v>Cargo</v>
      </c>
      <c r="C7" s="77" t="str">
        <f>ESCUADRA!W8</f>
        <v>Socia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ESCUADRA!W12</f>
        <v>8.2</v>
      </c>
    </row>
    <row r="11">
      <c r="B11" s="86" t="str">
        <f>ESCUADRA!C13</f>
        <v>Carácter:</v>
      </c>
      <c r="C11" s="87"/>
      <c r="D11" s="88">
        <f>ESCUADRA!W13</f>
        <v>8.6</v>
      </c>
    </row>
    <row r="12">
      <c r="B12" s="86" t="str">
        <f>ESCUADRA!C14</f>
        <v>Capacidad para aceptar críticas a su actuación</v>
      </c>
      <c r="C12" s="87"/>
      <c r="D12" s="88">
        <f>ESCUADRA!W14</f>
        <v>9</v>
      </c>
    </row>
    <row r="13">
      <c r="B13" s="86" t="str">
        <f>ESCUADRA!C15</f>
        <v>Lealtad:</v>
      </c>
      <c r="C13" s="87"/>
      <c r="D13" s="88">
        <f>ESCUADRA!W15</f>
        <v>8.6</v>
      </c>
    </row>
    <row r="14">
      <c r="B14" s="86" t="str">
        <f>ESCUADRA!C16</f>
        <v>Fortaleza:</v>
      </c>
      <c r="C14" s="87"/>
      <c r="D14" s="88">
        <f>ESCUADRA!W16</f>
        <v>8.6</v>
      </c>
    </row>
    <row r="15" ht="15.75" customHeight="1">
      <c r="B15" s="86" t="str">
        <f>ESCUADRA!C17</f>
        <v>Prudencia:</v>
      </c>
      <c r="C15" s="87"/>
      <c r="D15" s="88">
        <f>ESCUADRA!W17</f>
        <v>8.4</v>
      </c>
    </row>
    <row r="16" ht="15.75" customHeight="1">
      <c r="B16" s="89" t="str">
        <f>ESCUADRA!C18</f>
        <v>MEDIA</v>
      </c>
      <c r="C16" s="80"/>
      <c r="D16" s="90">
        <f>ESCUADRA!W18</f>
        <v>8.56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ESCUADRA!W20</f>
        <v>7.4</v>
      </c>
    </row>
    <row r="19">
      <c r="B19" s="86" t="str">
        <f>ESCUADRA!C21</f>
        <v>Espíritu Profesional:</v>
      </c>
      <c r="C19" s="87"/>
      <c r="D19" s="88">
        <f>ESCUADRA!W21</f>
        <v>8</v>
      </c>
    </row>
    <row r="20" ht="15.75" customHeight="1">
      <c r="B20" s="86" t="str">
        <f>ESCUADRA!C22</f>
        <v>Rendimiento en actividades profesionales:</v>
      </c>
      <c r="C20" s="87"/>
      <c r="D20" s="88">
        <f>ESCUADRA!W22</f>
        <v>8.4</v>
      </c>
    </row>
    <row r="21" ht="15.75" customHeight="1">
      <c r="B21" s="89" t="str">
        <f>ESCUADRA!C23</f>
        <v>MEDIA</v>
      </c>
      <c r="C21" s="80"/>
      <c r="D21" s="90">
        <f>ESCUADRA!W23</f>
        <v>7.93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ESCUADRA!W25</f>
        <v>9.2</v>
      </c>
    </row>
    <row r="24" ht="15.75" customHeight="1">
      <c r="B24" s="86" t="str">
        <f>ESCUADRA!C26</f>
        <v>Ascendiente con sus compañeros:</v>
      </c>
      <c r="C24" s="87"/>
      <c r="D24" s="88">
        <f>ESCUADRA!W26</f>
        <v>8.8</v>
      </c>
    </row>
    <row r="25" ht="15.75" customHeight="1">
      <c r="B25" s="86" t="str">
        <f>ESCUADRA!C27</f>
        <v>Madurez en sus actuaciones:</v>
      </c>
      <c r="C25" s="87"/>
      <c r="D25" s="88">
        <f>ESCUADRA!W27</f>
        <v>8.6</v>
      </c>
    </row>
    <row r="26" ht="15.75" customHeight="1">
      <c r="B26" s="86" t="str">
        <f>ESCUADRA!C28</f>
        <v>Sociabilidad:</v>
      </c>
      <c r="C26" s="87"/>
      <c r="D26" s="88">
        <f>ESCUADRA!W28</f>
        <v>9.6</v>
      </c>
    </row>
    <row r="27" ht="15.75" customHeight="1">
      <c r="B27" s="86" t="str">
        <f>ESCUADRA!C29</f>
        <v>Compañerismo, amistad y solidaridad:</v>
      </c>
      <c r="C27" s="87"/>
      <c r="D27" s="88">
        <f>ESCUADRA!W29</f>
        <v>9.4</v>
      </c>
    </row>
    <row r="28" ht="15.75" customHeight="1">
      <c r="B28" s="86" t="str">
        <f>ESCUADRA!C30</f>
        <v>Condiciones de Líder:</v>
      </c>
      <c r="C28" s="87"/>
      <c r="D28" s="88">
        <f>ESCUADRA!W30</f>
        <v>7.8</v>
      </c>
    </row>
    <row r="29" ht="15.75" customHeight="1">
      <c r="B29" s="86" t="str">
        <f>ESCUADRA!C31</f>
        <v>Iniciativa:</v>
      </c>
      <c r="C29" s="87"/>
      <c r="D29" s="88">
        <f>ESCUADRA!W31</f>
        <v>8.6</v>
      </c>
    </row>
    <row r="30" ht="15.75" customHeight="1">
      <c r="B30" s="86" t="str">
        <f>ESCUADRA!C32</f>
        <v>Tacto y criterio:</v>
      </c>
      <c r="C30" s="87"/>
      <c r="D30" s="88">
        <f>ESCUADRA!W32</f>
        <v>8.4</v>
      </c>
    </row>
    <row r="31" ht="15.75" customHeight="1">
      <c r="B31" s="89" t="str">
        <f>ESCUADRA!C33</f>
        <v>MEDIA</v>
      </c>
      <c r="C31" s="80"/>
      <c r="D31" s="90">
        <f>ESCUADRA!W33</f>
        <v>8.8</v>
      </c>
    </row>
    <row r="32" ht="19.5" customHeight="1">
      <c r="B32" s="79" t="str">
        <f>ESCUADRA!W34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ESCUADRA!W35</f>
        <v>9</v>
      </c>
    </row>
    <row r="34" ht="15.75" customHeight="1">
      <c r="B34" s="86" t="str">
        <f>ESCUADRA!C36</f>
        <v>Capacidad para organizarse:</v>
      </c>
      <c r="C34" s="87"/>
      <c r="D34" s="88">
        <f>ESCUADRA!W36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ESCUADRA!W37</f>
        <v>8.4</v>
      </c>
    </row>
    <row r="36" ht="15.75" customHeight="1">
      <c r="B36" s="86" t="str">
        <f>ESCUADRA!C38</f>
        <v>Necesidad de control:</v>
      </c>
      <c r="C36" s="87"/>
      <c r="D36" s="88">
        <f>ESCUADRA!W38</f>
        <v>8.2</v>
      </c>
    </row>
    <row r="37" ht="15.75" customHeight="1">
      <c r="B37" s="86" t="str">
        <f>ESCUADRA!C39</f>
        <v>Puntualidad:</v>
      </c>
      <c r="C37" s="87"/>
      <c r="D37" s="88">
        <f>ESCUADRA!W39</f>
        <v>8.4</v>
      </c>
    </row>
    <row r="38" ht="15.75" customHeight="1">
      <c r="B38" s="86" t="str">
        <f>ESCUADRA!C40</f>
        <v>Tenacidad y constancia:</v>
      </c>
      <c r="C38" s="87"/>
      <c r="D38" s="88">
        <f>ESCUADRA!W40</f>
        <v>9</v>
      </c>
    </row>
    <row r="39" ht="15.75" customHeight="1">
      <c r="B39" s="89" t="str">
        <f>ESCUADRA!C41</f>
        <v>MEDIA</v>
      </c>
      <c r="C39" s="80"/>
      <c r="D39" s="90">
        <f>ESCUADRA!W41</f>
        <v>8.56</v>
      </c>
    </row>
    <row r="40" ht="19.5" customHeight="1">
      <c r="B40" s="79" t="str">
        <f>ESCUADRA!W42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ESCUADRA!W43</f>
        <v>8.8</v>
      </c>
    </row>
    <row r="42" ht="15.75" customHeight="1">
      <c r="B42" s="86" t="str">
        <f>ESCUADRA!C44</f>
        <v>Abnegación:</v>
      </c>
      <c r="C42" s="87"/>
      <c r="D42" s="88">
        <f>ESCUADRA!W44</f>
        <v>8.6</v>
      </c>
    </row>
    <row r="43" ht="15.75" customHeight="1">
      <c r="B43" s="86" t="str">
        <f>ESCUADRA!C45</f>
        <v>Respeto hacia sus superiores:</v>
      </c>
      <c r="C43" s="87"/>
      <c r="D43" s="88">
        <f>ESCUADRA!W45</f>
        <v>8.8</v>
      </c>
    </row>
    <row r="44" ht="15.75" customHeight="1">
      <c r="B44" s="86" t="str">
        <f>ESCUADRA!C46</f>
        <v>Lealtad y franqueza con sus superiores</v>
      </c>
      <c r="C44" s="87"/>
      <c r="D44" s="88">
        <f>ESCUADRA!W46</f>
        <v>8.8</v>
      </c>
    </row>
    <row r="45" ht="15.75" customHeight="1">
      <c r="B45" s="86" t="str">
        <f>ESCUADRA!C47</f>
        <v>Prestancia militar:</v>
      </c>
      <c r="C45" s="87"/>
      <c r="D45" s="88">
        <f>ESCUADRA!W47</f>
        <v>7.8</v>
      </c>
    </row>
    <row r="46" ht="15.75" customHeight="1">
      <c r="B46" s="89" t="str">
        <f>ESCUADRA!C48</f>
        <v>MEDIA</v>
      </c>
      <c r="C46" s="80"/>
      <c r="D46" s="90">
        <f>ESCUADRA!W48</f>
        <v>8.56</v>
      </c>
    </row>
    <row r="47" ht="19.5" customHeight="1">
      <c r="B47" s="79" t="str">
        <f>ESCUADRA!W49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ESCUADRA!W50</f>
        <v>8.75</v>
      </c>
    </row>
    <row r="49" ht="15.75" customHeight="1">
      <c r="B49" s="86" t="str">
        <f>ESCUADRA!C51</f>
        <v>Actitud en sus actuaciones:</v>
      </c>
      <c r="C49" s="87"/>
      <c r="D49" s="88">
        <f>ESCUADRA!W51</f>
        <v>9</v>
      </c>
    </row>
    <row r="50" ht="15.75" customHeight="1">
      <c r="B50" s="86" t="str">
        <f>ESCUADRA!C52</f>
        <v>Participación extra o voluntaria:</v>
      </c>
      <c r="C50" s="87"/>
      <c r="D50" s="88">
        <f>ESCUADRA!W52</f>
        <v>8.25</v>
      </c>
    </row>
    <row r="51" ht="15.75" customHeight="1">
      <c r="B51" s="86" t="str">
        <f>ESCUADRA!C53</f>
        <v>Espíritu de cuerpo:</v>
      </c>
      <c r="C51" s="87"/>
      <c r="D51" s="92">
        <f>ESCUADRA!W53</f>
        <v>9</v>
      </c>
    </row>
    <row r="52" ht="15.75" customHeight="1">
      <c r="B52" s="89" t="str">
        <f>ESCUADRA!C54</f>
        <v>MEDIA</v>
      </c>
      <c r="C52" s="81"/>
      <c r="D52" s="90">
        <f>ESCUADRA!W54</f>
        <v>8.75</v>
      </c>
    </row>
    <row r="53" ht="19.5" customHeight="1">
      <c r="B53" s="79" t="str">
        <f>ESCUADRA!W55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ESCUADRA!W56</f>
        <v>9.5</v>
      </c>
    </row>
    <row r="55" ht="15.75" customHeight="1">
      <c r="B55" s="86" t="str">
        <f>ESCUADRA!C57</f>
        <v>Cortesía:</v>
      </c>
      <c r="C55" s="87"/>
      <c r="D55" s="88">
        <f>ESCUADRA!W57</f>
        <v>9.25</v>
      </c>
    </row>
    <row r="56" ht="15.75" customHeight="1">
      <c r="B56" s="86" t="str">
        <f>ESCUADRA!C58</f>
        <v>Dominio de si mismo:</v>
      </c>
      <c r="C56" s="87"/>
      <c r="D56" s="88">
        <f>ESCUADRA!W58</f>
        <v>8.25</v>
      </c>
    </row>
    <row r="57" ht="15.75" customHeight="1">
      <c r="B57" s="86" t="str">
        <f>ESCUADRA!C59</f>
        <v>Actitud al régimen de la Escuela:</v>
      </c>
      <c r="C57" s="87"/>
      <c r="D57" s="88">
        <f>ESCUADRA!W59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ESCUADRA!W60</f>
        <v>9</v>
      </c>
    </row>
    <row r="59" ht="15.75" customHeight="1">
      <c r="B59" s="86" t="str">
        <f>ESCUADRA!C61</f>
        <v>Templanza:</v>
      </c>
      <c r="D59" s="92">
        <f>ESCUADRA!W61</f>
        <v>8.25</v>
      </c>
    </row>
    <row r="60" ht="15.75" customHeight="1">
      <c r="B60" s="89" t="str">
        <f>ESCUADRA!C62</f>
        <v>MEDIA</v>
      </c>
      <c r="C60" s="81"/>
      <c r="D60" s="90">
        <f>ESCUADRA!W62</f>
        <v>8.75</v>
      </c>
    </row>
    <row r="61" ht="19.5" customHeight="1">
      <c r="B61" s="79" t="str">
        <f>ESCUADRA!W63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ESCUADRA!W64</f>
        <v>8.25</v>
      </c>
    </row>
    <row r="63" ht="15.75" customHeight="1">
      <c r="B63" s="89" t="str">
        <f>ESCUADRA!C65</f>
        <v>MEDIA</v>
      </c>
      <c r="C63" s="81"/>
      <c r="D63" s="90">
        <f>ESCUADRA!W65</f>
        <v>8.25</v>
      </c>
    </row>
    <row r="64" ht="19.5" customHeight="1">
      <c r="B64" s="79" t="str">
        <f>ESCUADRA!W66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ESCUADRA!W68</f>
        <v>8.5</v>
      </c>
    </row>
    <row r="66" ht="15.75" customHeight="1">
      <c r="B66" s="86" t="str">
        <f>ESCUADRA!C69</f>
        <v>Orden con sus elementos personales:</v>
      </c>
      <c r="D66" s="92">
        <f>ESCUADRA!W69</f>
        <v>8.25</v>
      </c>
    </row>
    <row r="67" ht="15.75" customHeight="1">
      <c r="B67" s="89" t="str">
        <f>ESCUADRA!C70</f>
        <v>MEDIA</v>
      </c>
      <c r="C67" s="81"/>
      <c r="D67" s="90">
        <f>ESCUADRA!W70</f>
        <v>8.33</v>
      </c>
    </row>
    <row r="68" ht="15.75" customHeight="1">
      <c r="D68" s="73"/>
    </row>
    <row r="69" ht="18.75" customHeight="1">
      <c r="C69" s="93" t="s">
        <v>98</v>
      </c>
      <c r="D69" s="94">
        <f>ESCUADRA!W71</f>
        <v>8.49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ESCUADRA!X4</f>
        <v>Montes, Francisco Javier </v>
      </c>
      <c r="D4" s="77"/>
      <c r="E4" s="77"/>
    </row>
    <row r="5" ht="15.75" customHeight="1">
      <c r="B5" s="76" t="str">
        <f>ESCUADRA!C6</f>
        <v>Edad</v>
      </c>
      <c r="C5" s="104">
        <f>ESCUADRA!X6</f>
        <v>45.80273973</v>
      </c>
      <c r="D5" s="78"/>
      <c r="E5" s="78"/>
    </row>
    <row r="6" ht="15.75" customHeight="1">
      <c r="B6" s="76" t="str">
        <f>ESCUADRA!C7</f>
        <v>Empresa</v>
      </c>
      <c r="C6" s="77" t="str">
        <f>ESCUADRA!X7</f>
        <v>SII</v>
      </c>
      <c r="D6" s="78"/>
      <c r="E6" s="78"/>
    </row>
    <row r="7" ht="15.75" customHeight="1">
      <c r="B7" s="76" t="str">
        <f>ESCUADRA!C8</f>
        <v>Cargo</v>
      </c>
      <c r="C7" s="77" t="str">
        <f>ESCUADRA!X8</f>
        <v>Profesional - Estudios Económicos / Tributarios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ESCUADRA!X12</f>
        <v>7.8</v>
      </c>
    </row>
    <row r="11">
      <c r="B11" s="86" t="str">
        <f>ESCUADRA!C13</f>
        <v>Carácter:</v>
      </c>
      <c r="C11" s="87"/>
      <c r="D11" s="88">
        <f>ESCUADRA!X13</f>
        <v>7.8</v>
      </c>
    </row>
    <row r="12">
      <c r="B12" s="86" t="str">
        <f>ESCUADRA!C14</f>
        <v>Capacidad para aceptar críticas a su actuación</v>
      </c>
      <c r="C12" s="87"/>
      <c r="D12" s="88">
        <f>ESCUADRA!X14</f>
        <v>9</v>
      </c>
    </row>
    <row r="13">
      <c r="B13" s="86" t="str">
        <f>ESCUADRA!C15</f>
        <v>Lealtad:</v>
      </c>
      <c r="C13" s="87"/>
      <c r="D13" s="88">
        <f>ESCUADRA!X15</f>
        <v>8.8</v>
      </c>
    </row>
    <row r="14">
      <c r="B14" s="86" t="str">
        <f>ESCUADRA!C16</f>
        <v>Fortaleza:</v>
      </c>
      <c r="C14" s="87"/>
      <c r="D14" s="88">
        <f>ESCUADRA!X16</f>
        <v>8.6</v>
      </c>
    </row>
    <row r="15" ht="15.75" customHeight="1">
      <c r="B15" s="86" t="str">
        <f>ESCUADRA!C17</f>
        <v>Prudencia:</v>
      </c>
      <c r="C15" s="87"/>
      <c r="D15" s="88">
        <f>ESCUADRA!X17</f>
        <v>9.2</v>
      </c>
    </row>
    <row r="16" ht="15.75" customHeight="1">
      <c r="B16" s="89" t="str">
        <f>ESCUADRA!C18</f>
        <v>MEDIA</v>
      </c>
      <c r="C16" s="80"/>
      <c r="D16" s="90">
        <f>ESCUADRA!X18</f>
        <v>8.53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ESCUADRA!X20</f>
        <v>8</v>
      </c>
    </row>
    <row r="19">
      <c r="B19" s="86" t="str">
        <f>ESCUADRA!C21</f>
        <v>Espíritu Profesional:</v>
      </c>
      <c r="C19" s="87"/>
      <c r="D19" s="88">
        <f>ESCUADRA!X21</f>
        <v>8</v>
      </c>
    </row>
    <row r="20" ht="15.75" customHeight="1">
      <c r="B20" s="86" t="str">
        <f>ESCUADRA!C22</f>
        <v>Rendimiento en actividades profesionales:</v>
      </c>
      <c r="C20" s="87"/>
      <c r="D20" s="88">
        <f>ESCUADRA!X22</f>
        <v>8.4</v>
      </c>
    </row>
    <row r="21" ht="15.75" customHeight="1">
      <c r="B21" s="89" t="str">
        <f>ESCUADRA!C23</f>
        <v>MEDIA</v>
      </c>
      <c r="C21" s="80"/>
      <c r="D21" s="90">
        <f>ESCUADRA!X23</f>
        <v>8.13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ESCUADRA!X25</f>
        <v>8.4</v>
      </c>
    </row>
    <row r="24" ht="15.75" customHeight="1">
      <c r="B24" s="86" t="str">
        <f>ESCUADRA!C26</f>
        <v>Ascendiente con sus compañeros:</v>
      </c>
      <c r="C24" s="87"/>
      <c r="D24" s="88">
        <f>ESCUADRA!X26</f>
        <v>8</v>
      </c>
    </row>
    <row r="25" ht="15.75" customHeight="1">
      <c r="B25" s="86" t="str">
        <f>ESCUADRA!C27</f>
        <v>Madurez en sus actuaciones:</v>
      </c>
      <c r="C25" s="87"/>
      <c r="D25" s="88">
        <f>ESCUADRA!X27</f>
        <v>9.2</v>
      </c>
    </row>
    <row r="26" ht="15.75" customHeight="1">
      <c r="B26" s="86" t="str">
        <f>ESCUADRA!C28</f>
        <v>Sociabilidad:</v>
      </c>
      <c r="C26" s="87"/>
      <c r="D26" s="88">
        <f>ESCUADRA!X28</f>
        <v>8.2</v>
      </c>
    </row>
    <row r="27" ht="15.75" customHeight="1">
      <c r="B27" s="86" t="str">
        <f>ESCUADRA!C29</f>
        <v>Compañerismo, amistad y solidaridad:</v>
      </c>
      <c r="C27" s="87"/>
      <c r="D27" s="88">
        <f>ESCUADRA!X29</f>
        <v>8.6</v>
      </c>
    </row>
    <row r="28" ht="15.75" customHeight="1">
      <c r="B28" s="86" t="str">
        <f>ESCUADRA!C30</f>
        <v>Condiciones de Líder:</v>
      </c>
      <c r="C28" s="87"/>
      <c r="D28" s="88">
        <f>ESCUADRA!X30</f>
        <v>7.2</v>
      </c>
    </row>
    <row r="29" ht="15.75" customHeight="1">
      <c r="B29" s="86" t="str">
        <f>ESCUADRA!C31</f>
        <v>Iniciativa:</v>
      </c>
      <c r="C29" s="87"/>
      <c r="D29" s="88">
        <f>ESCUADRA!X31</f>
        <v>7.6</v>
      </c>
    </row>
    <row r="30" ht="15.75" customHeight="1">
      <c r="B30" s="86" t="str">
        <f>ESCUADRA!C32</f>
        <v>Tacto y criterio:</v>
      </c>
      <c r="C30" s="87"/>
      <c r="D30" s="88">
        <f>ESCUADRA!X32</f>
        <v>9</v>
      </c>
    </row>
    <row r="31" ht="15.75" customHeight="1">
      <c r="B31" s="89" t="str">
        <f>ESCUADRA!C33</f>
        <v>MEDIA</v>
      </c>
      <c r="C31" s="80"/>
      <c r="D31" s="90">
        <f>ESCUADRA!X33</f>
        <v>8.27</v>
      </c>
    </row>
    <row r="32" ht="19.5" customHeight="1">
      <c r="B32" s="79" t="str">
        <f>ESCUADRA!X34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ESCUADRA!X35</f>
        <v>8.4</v>
      </c>
    </row>
    <row r="34" ht="15.75" customHeight="1">
      <c r="B34" s="86" t="str">
        <f>ESCUADRA!C36</f>
        <v>Capacidad para organizarse:</v>
      </c>
      <c r="C34" s="87"/>
      <c r="D34" s="88">
        <f>ESCUADRA!X36</f>
        <v>8.6</v>
      </c>
    </row>
    <row r="35" ht="15.75" customHeight="1">
      <c r="B35" s="86" t="str">
        <f>ESCUADRA!C37</f>
        <v>Capacidad para asumir responsabilidades:</v>
      </c>
      <c r="C35" s="87"/>
      <c r="D35" s="88">
        <f>ESCUADRA!X37</f>
        <v>9</v>
      </c>
    </row>
    <row r="36" ht="15.75" customHeight="1">
      <c r="B36" s="86" t="str">
        <f>ESCUADRA!C38</f>
        <v>Necesidad de control:</v>
      </c>
      <c r="C36" s="87"/>
      <c r="D36" s="88">
        <f>ESCUADRA!X38</f>
        <v>8.8</v>
      </c>
    </row>
    <row r="37" ht="15.75" customHeight="1">
      <c r="B37" s="86" t="str">
        <f>ESCUADRA!C39</f>
        <v>Puntualidad:</v>
      </c>
      <c r="C37" s="87"/>
      <c r="D37" s="88">
        <f>ESCUADRA!X39</f>
        <v>9</v>
      </c>
    </row>
    <row r="38" ht="15.75" customHeight="1">
      <c r="B38" s="86" t="str">
        <f>ESCUADRA!C40</f>
        <v>Tenacidad y constancia:</v>
      </c>
      <c r="C38" s="87"/>
      <c r="D38" s="88">
        <f>ESCUADRA!X40</f>
        <v>9.2</v>
      </c>
    </row>
    <row r="39" ht="15.75" customHeight="1">
      <c r="B39" s="89" t="str">
        <f>ESCUADRA!C41</f>
        <v>MEDIA</v>
      </c>
      <c r="C39" s="80"/>
      <c r="D39" s="90">
        <f>ESCUADRA!X41</f>
        <v>8.83</v>
      </c>
    </row>
    <row r="40" ht="19.5" customHeight="1">
      <c r="B40" s="79" t="str">
        <f>ESCUADRA!X42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ESCUADRA!X43</f>
        <v>9.2</v>
      </c>
    </row>
    <row r="42" ht="15.75" customHeight="1">
      <c r="B42" s="86" t="str">
        <f>ESCUADRA!C44</f>
        <v>Abnegación:</v>
      </c>
      <c r="C42" s="87"/>
      <c r="D42" s="88">
        <f>ESCUADRA!X44</f>
        <v>8.6</v>
      </c>
    </row>
    <row r="43" ht="15.75" customHeight="1">
      <c r="B43" s="86" t="str">
        <f>ESCUADRA!C45</f>
        <v>Respeto hacia sus superiores:</v>
      </c>
      <c r="C43" s="87"/>
      <c r="D43" s="88">
        <f>ESCUADRA!X45</f>
        <v>9.2</v>
      </c>
    </row>
    <row r="44" ht="15.75" customHeight="1">
      <c r="B44" s="86" t="str">
        <f>ESCUADRA!C46</f>
        <v>Lealtad y franqueza con sus superiores</v>
      </c>
      <c r="C44" s="87"/>
      <c r="D44" s="88">
        <f>ESCUADRA!X46</f>
        <v>9.2</v>
      </c>
    </row>
    <row r="45" ht="15.75" customHeight="1">
      <c r="B45" s="86" t="str">
        <f>ESCUADRA!C47</f>
        <v>Prestancia militar:</v>
      </c>
      <c r="C45" s="87"/>
      <c r="D45" s="88">
        <f>ESCUADRA!X47</f>
        <v>8.4</v>
      </c>
    </row>
    <row r="46" ht="15.75" customHeight="1">
      <c r="B46" s="89" t="str">
        <f>ESCUADRA!C48</f>
        <v>MEDIA</v>
      </c>
      <c r="C46" s="80"/>
      <c r="D46" s="90">
        <f>ESCUADRA!X48</f>
        <v>8.92</v>
      </c>
    </row>
    <row r="47" ht="19.5" customHeight="1">
      <c r="B47" s="79" t="str">
        <f>ESCUADRA!X49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ESCUADRA!X50</f>
        <v>8</v>
      </c>
    </row>
    <row r="49" ht="15.75" customHeight="1">
      <c r="B49" s="86" t="str">
        <f>ESCUADRA!C51</f>
        <v>Actitud en sus actuaciones:</v>
      </c>
      <c r="C49" s="87"/>
      <c r="D49" s="88">
        <f>ESCUADRA!X51</f>
        <v>8.5</v>
      </c>
    </row>
    <row r="50" ht="15.75" customHeight="1">
      <c r="B50" s="86" t="str">
        <f>ESCUADRA!C52</f>
        <v>Participación extra o voluntaria:</v>
      </c>
      <c r="C50" s="87"/>
      <c r="D50" s="88">
        <f>ESCUADRA!X52</f>
        <v>8</v>
      </c>
    </row>
    <row r="51" ht="15.75" customHeight="1">
      <c r="B51" s="86" t="str">
        <f>ESCUADRA!C53</f>
        <v>Espíritu de cuerpo:</v>
      </c>
      <c r="C51" s="87"/>
      <c r="D51" s="92">
        <f>ESCUADRA!X53</f>
        <v>8.25</v>
      </c>
    </row>
    <row r="52" ht="15.75" customHeight="1">
      <c r="B52" s="89" t="str">
        <f>ESCUADRA!C54</f>
        <v>MEDIA</v>
      </c>
      <c r="C52" s="81"/>
      <c r="D52" s="90">
        <f>ESCUADRA!X54</f>
        <v>8.18</v>
      </c>
    </row>
    <row r="53" ht="19.5" customHeight="1">
      <c r="B53" s="79" t="str">
        <f>ESCUADRA!X55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ESCUADRA!X56</f>
        <v>7.75</v>
      </c>
    </row>
    <row r="55" ht="15.75" customHeight="1">
      <c r="B55" s="86" t="str">
        <f>ESCUADRA!C57</f>
        <v>Cortesía:</v>
      </c>
      <c r="C55" s="87"/>
      <c r="D55" s="88">
        <f>ESCUADRA!X57</f>
        <v>9</v>
      </c>
    </row>
    <row r="56" ht="15.75" customHeight="1">
      <c r="B56" s="86" t="str">
        <f>ESCUADRA!C58</f>
        <v>Dominio de si mismo:</v>
      </c>
      <c r="C56" s="87"/>
      <c r="D56" s="88">
        <f>ESCUADRA!X58</f>
        <v>9.25</v>
      </c>
    </row>
    <row r="57" ht="15.75" customHeight="1">
      <c r="B57" s="86" t="str">
        <f>ESCUADRA!C59</f>
        <v>Actitud al régimen de la Escuela:</v>
      </c>
      <c r="C57" s="87"/>
      <c r="D57" s="88">
        <f>ESCUADRA!X59</f>
        <v>8.75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ESCUADRA!X60</f>
        <v>9</v>
      </c>
    </row>
    <row r="59" ht="15.75" customHeight="1">
      <c r="B59" s="86" t="str">
        <f>ESCUADRA!C61</f>
        <v>Templanza:</v>
      </c>
      <c r="D59" s="92">
        <f>ESCUADRA!X61</f>
        <v>8.5</v>
      </c>
    </row>
    <row r="60" ht="15.75" customHeight="1">
      <c r="B60" s="89" t="str">
        <f>ESCUADRA!C62</f>
        <v>MEDIA</v>
      </c>
      <c r="C60" s="81"/>
      <c r="D60" s="90">
        <f>ESCUADRA!X62</f>
        <v>8.7</v>
      </c>
    </row>
    <row r="61" ht="19.5" customHeight="1">
      <c r="B61" s="79" t="str">
        <f>ESCUADRA!X63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ESCUADRA!X64</f>
        <v>8</v>
      </c>
    </row>
    <row r="63" ht="15.75" customHeight="1">
      <c r="B63" s="89" t="str">
        <f>ESCUADRA!C65</f>
        <v>MEDIA</v>
      </c>
      <c r="C63" s="81"/>
      <c r="D63" s="90">
        <f>ESCUADRA!X65</f>
        <v>8</v>
      </c>
    </row>
    <row r="64" ht="19.5" customHeight="1">
      <c r="B64" s="79" t="str">
        <f>ESCUADRA!X66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ESCUADRA!X68</f>
        <v>9</v>
      </c>
    </row>
    <row r="66" ht="15.75" customHeight="1">
      <c r="B66" s="86" t="str">
        <f>ESCUADRA!C69</f>
        <v>Orden con sus elementos personales:</v>
      </c>
      <c r="D66" s="92">
        <f>ESCUADRA!X69</f>
        <v>8.25</v>
      </c>
    </row>
    <row r="67" ht="15.75" customHeight="1">
      <c r="B67" s="89" t="str">
        <f>ESCUADRA!C70</f>
        <v>MEDIA</v>
      </c>
      <c r="C67" s="81"/>
      <c r="D67" s="90">
        <f>ESCUADRA!X70</f>
        <v>8.66</v>
      </c>
    </row>
    <row r="68" ht="15.75" customHeight="1">
      <c r="D68" s="73"/>
    </row>
    <row r="69" ht="18.75" customHeight="1">
      <c r="C69" s="93" t="s">
        <v>98</v>
      </c>
      <c r="D69" s="94">
        <f>ESCUADRA!X71</f>
        <v>8.46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ESCUADRA!Y4</f>
        <v>Ogaz, Raúl Gustavo </v>
      </c>
      <c r="D4" s="77"/>
      <c r="E4" s="77"/>
    </row>
    <row r="5" ht="15.75" customHeight="1">
      <c r="B5" s="76" t="str">
        <f>ESCUADRA!C6</f>
        <v>Edad</v>
      </c>
      <c r="C5" s="104">
        <f>ESCUADRA!Y6</f>
        <v>43.12328767</v>
      </c>
      <c r="D5" s="78"/>
      <c r="E5" s="78"/>
    </row>
    <row r="6" ht="15.75" customHeight="1">
      <c r="B6" s="76" t="str">
        <f>ESCUADRA!C7</f>
        <v>Empresa</v>
      </c>
      <c r="C6" s="77" t="str">
        <f>ESCUADRA!Y7</f>
        <v>Banco Santander</v>
      </c>
      <c r="D6" s="78"/>
      <c r="E6" s="78"/>
    </row>
    <row r="7" ht="15.75" customHeight="1">
      <c r="B7" s="76" t="str">
        <f>ESCUADRA!C8</f>
        <v>Cargo</v>
      </c>
      <c r="C7" s="77" t="str">
        <f>ESCUADRA!Y8</f>
        <v>Financial Liquidity Manager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ESCUADRA!Y12</f>
        <v>8</v>
      </c>
    </row>
    <row r="11">
      <c r="B11" s="86" t="str">
        <f>ESCUADRA!C13</f>
        <v>Carácter:</v>
      </c>
      <c r="C11" s="87"/>
      <c r="D11" s="88">
        <f>ESCUADRA!Y13</f>
        <v>8.6</v>
      </c>
    </row>
    <row r="12">
      <c r="B12" s="86" t="str">
        <f>ESCUADRA!C14</f>
        <v>Capacidad para aceptar críticas a su actuación</v>
      </c>
      <c r="C12" s="87"/>
      <c r="D12" s="88">
        <f>ESCUADRA!Y14</f>
        <v>9.2</v>
      </c>
    </row>
    <row r="13">
      <c r="B13" s="86" t="str">
        <f>ESCUADRA!C15</f>
        <v>Lealtad:</v>
      </c>
      <c r="C13" s="87"/>
      <c r="D13" s="88">
        <f>ESCUADRA!Y15</f>
        <v>9</v>
      </c>
    </row>
    <row r="14">
      <c r="B14" s="86" t="str">
        <f>ESCUADRA!C16</f>
        <v>Fortaleza:</v>
      </c>
      <c r="C14" s="87"/>
      <c r="D14" s="88">
        <f>ESCUADRA!Y16</f>
        <v>8.4</v>
      </c>
    </row>
    <row r="15" ht="15.75" customHeight="1">
      <c r="B15" s="86" t="str">
        <f>ESCUADRA!C17</f>
        <v>Prudencia:</v>
      </c>
      <c r="C15" s="87"/>
      <c r="D15" s="88">
        <f>ESCUADRA!Y17</f>
        <v>8.8</v>
      </c>
    </row>
    <row r="16" ht="15.75" customHeight="1">
      <c r="B16" s="89" t="str">
        <f>ESCUADRA!C18</f>
        <v>MEDIA</v>
      </c>
      <c r="C16" s="80"/>
      <c r="D16" s="90">
        <f>ESCUADRA!Y18</f>
        <v>8.66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ESCUADRA!Y20</f>
        <v>8</v>
      </c>
    </row>
    <row r="19">
      <c r="B19" s="86" t="str">
        <f>ESCUADRA!C21</f>
        <v>Espíritu Profesional:</v>
      </c>
      <c r="C19" s="87"/>
      <c r="D19" s="88">
        <f>ESCUADRA!Y21</f>
        <v>8.6</v>
      </c>
    </row>
    <row r="20" ht="15.75" customHeight="1">
      <c r="B20" s="86" t="str">
        <f>ESCUADRA!C22</f>
        <v>Rendimiento en actividades profesionales:</v>
      </c>
      <c r="C20" s="87"/>
      <c r="D20" s="88">
        <f>ESCUADRA!Y22</f>
        <v>7.8</v>
      </c>
    </row>
    <row r="21" ht="15.75" customHeight="1">
      <c r="B21" s="89" t="str">
        <f>ESCUADRA!C23</f>
        <v>MEDIA</v>
      </c>
      <c r="C21" s="80"/>
      <c r="D21" s="90">
        <f>ESCUADRA!Y23</f>
        <v>8.13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ESCUADRA!Y25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ESCUADRA!Y26</f>
        <v>8</v>
      </c>
    </row>
    <row r="25" ht="15.75" customHeight="1">
      <c r="B25" s="86" t="str">
        <f>ESCUADRA!C27</f>
        <v>Madurez en sus actuaciones:</v>
      </c>
      <c r="C25" s="87"/>
      <c r="D25" s="88">
        <f>ESCUADRA!Y27</f>
        <v>9</v>
      </c>
    </row>
    <row r="26" ht="15.75" customHeight="1">
      <c r="B26" s="86" t="str">
        <f>ESCUADRA!C28</f>
        <v>Sociabilidad:</v>
      </c>
      <c r="C26" s="87"/>
      <c r="D26" s="88">
        <f>ESCUADRA!Y28</f>
        <v>8.2</v>
      </c>
    </row>
    <row r="27" ht="15.75" customHeight="1">
      <c r="B27" s="86" t="str">
        <f>ESCUADRA!C29</f>
        <v>Compañerismo, amistad y solidaridad:</v>
      </c>
      <c r="C27" s="87"/>
      <c r="D27" s="88">
        <f>ESCUADRA!Y29</f>
        <v>8.4</v>
      </c>
    </row>
    <row r="28" ht="15.75" customHeight="1">
      <c r="B28" s="86" t="str">
        <f>ESCUADRA!C30</f>
        <v>Condiciones de Líder:</v>
      </c>
      <c r="C28" s="87"/>
      <c r="D28" s="88">
        <f>ESCUADRA!Y30</f>
        <v>7.6</v>
      </c>
    </row>
    <row r="29" ht="15.75" customHeight="1">
      <c r="B29" s="86" t="str">
        <f>ESCUADRA!C31</f>
        <v>Iniciativa:</v>
      </c>
      <c r="C29" s="87"/>
      <c r="D29" s="88">
        <f>ESCUADRA!Y31</f>
        <v>8.4</v>
      </c>
    </row>
    <row r="30" ht="15.75" customHeight="1">
      <c r="B30" s="86" t="str">
        <f>ESCUADRA!C32</f>
        <v>Tacto y criterio:</v>
      </c>
      <c r="C30" s="87"/>
      <c r="D30" s="88">
        <f>ESCUADRA!Y32</f>
        <v>8.8</v>
      </c>
    </row>
    <row r="31" ht="15.75" customHeight="1">
      <c r="B31" s="89" t="str">
        <f>ESCUADRA!C33</f>
        <v>MEDIA</v>
      </c>
      <c r="C31" s="80"/>
      <c r="D31" s="90">
        <f>ESCUADRA!Y33</f>
        <v>8.37</v>
      </c>
    </row>
    <row r="32" ht="19.5" customHeight="1">
      <c r="B32" s="79" t="str">
        <f>ESCUADRA!Y34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ESCUADRA!Y35</f>
        <v>9.4</v>
      </c>
    </row>
    <row r="34" ht="15.75" customHeight="1">
      <c r="B34" s="86" t="str">
        <f>ESCUADRA!C36</f>
        <v>Capacidad para organizarse:</v>
      </c>
      <c r="C34" s="87"/>
      <c r="D34" s="88">
        <f>ESCUADRA!Y36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ESCUADRA!Y37</f>
        <v>8.6</v>
      </c>
    </row>
    <row r="36" ht="15.75" customHeight="1">
      <c r="B36" s="86" t="str">
        <f>ESCUADRA!C38</f>
        <v>Necesidad de control:</v>
      </c>
      <c r="C36" s="87"/>
      <c r="D36" s="88">
        <f>ESCUADRA!Y38</f>
        <v>8.4</v>
      </c>
    </row>
    <row r="37" ht="15.75" customHeight="1">
      <c r="B37" s="86" t="str">
        <f>ESCUADRA!C39</f>
        <v>Puntualidad:</v>
      </c>
      <c r="C37" s="87"/>
      <c r="D37" s="88">
        <f>ESCUADRA!Y39</f>
        <v>8.8</v>
      </c>
    </row>
    <row r="38" ht="15.75" customHeight="1">
      <c r="B38" s="86" t="str">
        <f>ESCUADRA!C40</f>
        <v>Tenacidad y constancia:</v>
      </c>
      <c r="C38" s="87"/>
      <c r="D38" s="88">
        <f>ESCUADRA!Y40</f>
        <v>8.6</v>
      </c>
    </row>
    <row r="39" ht="15.75" customHeight="1">
      <c r="B39" s="89" t="str">
        <f>ESCUADRA!C41</f>
        <v>MEDIA</v>
      </c>
      <c r="C39" s="80"/>
      <c r="D39" s="90">
        <f>ESCUADRA!Y41</f>
        <v>8.7</v>
      </c>
    </row>
    <row r="40" ht="19.5" customHeight="1">
      <c r="B40" s="79" t="str">
        <f>ESCUADRA!Y42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ESCUADRA!Y43</f>
        <v>8.8</v>
      </c>
    </row>
    <row r="42" ht="15.75" customHeight="1">
      <c r="B42" s="86" t="str">
        <f>ESCUADRA!C44</f>
        <v>Abnegación:</v>
      </c>
      <c r="C42" s="87"/>
      <c r="D42" s="88">
        <f>ESCUADRA!Y44</f>
        <v>8.2</v>
      </c>
    </row>
    <row r="43" ht="15.75" customHeight="1">
      <c r="B43" s="86" t="str">
        <f>ESCUADRA!C45</f>
        <v>Respeto hacia sus superiores:</v>
      </c>
      <c r="C43" s="87"/>
      <c r="D43" s="88">
        <f>ESCUADRA!Y45</f>
        <v>9.2</v>
      </c>
    </row>
    <row r="44" ht="15.75" customHeight="1">
      <c r="B44" s="86" t="str">
        <f>ESCUADRA!C46</f>
        <v>Lealtad y franqueza con sus superiores</v>
      </c>
      <c r="C44" s="87"/>
      <c r="D44" s="88">
        <f>ESCUADRA!Y46</f>
        <v>9</v>
      </c>
    </row>
    <row r="45" ht="15.75" customHeight="1">
      <c r="B45" s="86" t="str">
        <f>ESCUADRA!C47</f>
        <v>Prestancia militar:</v>
      </c>
      <c r="C45" s="87"/>
      <c r="D45" s="88">
        <f>ESCUADRA!Y47</f>
        <v>8</v>
      </c>
    </row>
    <row r="46" ht="15.75" customHeight="1">
      <c r="B46" s="89" t="str">
        <f>ESCUADRA!C48</f>
        <v>MEDIA</v>
      </c>
      <c r="C46" s="80"/>
      <c r="D46" s="90">
        <f>ESCUADRA!Y48</f>
        <v>8.64</v>
      </c>
    </row>
    <row r="47" ht="19.5" customHeight="1">
      <c r="B47" s="79" t="str">
        <f>ESCUADRA!Y49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ESCUADRA!Y50</f>
        <v>8.25</v>
      </c>
    </row>
    <row r="49" ht="15.75" customHeight="1">
      <c r="B49" s="86" t="str">
        <f>ESCUADRA!C51</f>
        <v>Actitud en sus actuaciones:</v>
      </c>
      <c r="C49" s="87"/>
      <c r="D49" s="88">
        <f>ESCUADRA!Y51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ESCUADRA!Y52</f>
        <v>8.25</v>
      </c>
    </row>
    <row r="51" ht="15.75" customHeight="1">
      <c r="B51" s="86" t="str">
        <f>ESCUADRA!C53</f>
        <v>Espíritu de cuerpo:</v>
      </c>
      <c r="C51" s="87"/>
      <c r="D51" s="92">
        <f>ESCUADRA!Y53</f>
        <v>8.5</v>
      </c>
    </row>
    <row r="52" ht="15.75" customHeight="1">
      <c r="B52" s="89" t="str">
        <f>ESCUADRA!C54</f>
        <v>MEDIA</v>
      </c>
      <c r="C52" s="81"/>
      <c r="D52" s="90">
        <f>ESCUADRA!Y54</f>
        <v>8.43</v>
      </c>
    </row>
    <row r="53" ht="19.5" customHeight="1">
      <c r="B53" s="79" t="str">
        <f>ESCUADRA!Y55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ESCUADRA!Y56</f>
        <v>8.75</v>
      </c>
    </row>
    <row r="55" ht="15.75" customHeight="1">
      <c r="B55" s="86" t="str">
        <f>ESCUADRA!C57</f>
        <v>Cortesía:</v>
      </c>
      <c r="C55" s="87"/>
      <c r="D55" s="88">
        <f>ESCUADRA!Y57</f>
        <v>9</v>
      </c>
    </row>
    <row r="56" ht="15.75" customHeight="1">
      <c r="B56" s="86" t="str">
        <f>ESCUADRA!C58</f>
        <v>Dominio de si mismo:</v>
      </c>
      <c r="C56" s="87"/>
      <c r="D56" s="88">
        <f>ESCUADRA!Y58</f>
        <v>9</v>
      </c>
    </row>
    <row r="57" ht="15.75" customHeight="1">
      <c r="B57" s="86" t="str">
        <f>ESCUADRA!C59</f>
        <v>Actitud al régimen de la Escuela:</v>
      </c>
      <c r="C57" s="87"/>
      <c r="D57" s="88">
        <f>ESCUADRA!Y59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ESCUADRA!Y60</f>
        <v>9</v>
      </c>
    </row>
    <row r="59" ht="15.75" customHeight="1">
      <c r="B59" s="86" t="str">
        <f>ESCUADRA!C61</f>
        <v>Templanza:</v>
      </c>
      <c r="D59" s="92">
        <f>ESCUADRA!Y61</f>
        <v>8.5</v>
      </c>
    </row>
    <row r="60" ht="15.75" customHeight="1">
      <c r="B60" s="89" t="str">
        <f>ESCUADRA!C62</f>
        <v>MEDIA</v>
      </c>
      <c r="C60" s="81"/>
      <c r="D60" s="90">
        <f>ESCUADRA!Y62</f>
        <v>8.79</v>
      </c>
    </row>
    <row r="61" ht="19.5" customHeight="1">
      <c r="B61" s="79" t="str">
        <f>ESCUADRA!Y63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ESCUADRA!Y64</f>
        <v>8</v>
      </c>
    </row>
    <row r="63" ht="15.75" customHeight="1">
      <c r="B63" s="89" t="str">
        <f>ESCUADRA!C65</f>
        <v>MEDIA</v>
      </c>
      <c r="C63" s="81"/>
      <c r="D63" s="90">
        <f>ESCUADRA!Y65</f>
        <v>8</v>
      </c>
    </row>
    <row r="64" ht="19.5" customHeight="1">
      <c r="B64" s="79" t="str">
        <f>ESCUADRA!Y66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ESCUADRA!Y68</f>
        <v>9</v>
      </c>
    </row>
    <row r="66" ht="15.75" customHeight="1">
      <c r="B66" s="86" t="str">
        <f>ESCUADRA!C69</f>
        <v>Orden con sus elementos personales:</v>
      </c>
      <c r="D66" s="92">
        <f>ESCUADRA!Y69</f>
        <v>8.5</v>
      </c>
    </row>
    <row r="67" ht="15.75" customHeight="1">
      <c r="B67" s="89" t="str">
        <f>ESCUADRA!C70</f>
        <v>MEDIA</v>
      </c>
      <c r="C67" s="81"/>
      <c r="D67" s="90">
        <f>ESCUADRA!Y70</f>
        <v>8.66</v>
      </c>
    </row>
    <row r="68" ht="15.75" customHeight="1">
      <c r="D68" s="73"/>
    </row>
    <row r="69" ht="18.75" customHeight="1">
      <c r="C69" s="93" t="s">
        <v>98</v>
      </c>
      <c r="D69" s="94">
        <f>ESCUADRA!Y71</f>
        <v>8.48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ESCUADRA!Z4</f>
        <v>Osorio, Sebastián Alejandro </v>
      </c>
      <c r="D4" s="77"/>
      <c r="E4" s="77"/>
    </row>
    <row r="5" ht="15.75" customHeight="1">
      <c r="B5" s="76" t="str">
        <f>ESCUADRA!C6</f>
        <v>Edad</v>
      </c>
      <c r="C5" s="104">
        <f>ESCUADRA!Z6</f>
        <v>48.60547945</v>
      </c>
      <c r="D5" s="78"/>
      <c r="E5" s="78"/>
    </row>
    <row r="6" ht="15.75" customHeight="1">
      <c r="B6" s="76" t="str">
        <f>ESCUADRA!C7</f>
        <v>Empresa</v>
      </c>
      <c r="C6" s="77" t="str">
        <f>ESCUADRA!Z7</f>
        <v>Freelance</v>
      </c>
      <c r="D6" s="78"/>
      <c r="E6" s="78"/>
    </row>
    <row r="7" ht="15.75" customHeight="1">
      <c r="B7" s="76" t="str">
        <f>ESCUADRA!C8</f>
        <v>Cargo</v>
      </c>
      <c r="C7" s="77" t="str">
        <f>ESCUADRA!Z8</f>
        <v>Diseño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ESCUADRA!Z12</f>
        <v>8</v>
      </c>
    </row>
    <row r="11">
      <c r="B11" s="86" t="str">
        <f>ESCUADRA!C13</f>
        <v>Carácter:</v>
      </c>
      <c r="C11" s="87"/>
      <c r="D11" s="88">
        <f>ESCUADRA!Z13</f>
        <v>8.6</v>
      </c>
    </row>
    <row r="12">
      <c r="B12" s="86" t="str">
        <f>ESCUADRA!C14</f>
        <v>Capacidad para aceptar críticas a su actuación</v>
      </c>
      <c r="C12" s="87"/>
      <c r="D12" s="88">
        <f>ESCUADRA!Z14</f>
        <v>8.6</v>
      </c>
    </row>
    <row r="13">
      <c r="B13" s="86" t="str">
        <f>ESCUADRA!C15</f>
        <v>Lealtad:</v>
      </c>
      <c r="C13" s="87"/>
      <c r="D13" s="88">
        <f>ESCUADRA!Z15</f>
        <v>8.6</v>
      </c>
    </row>
    <row r="14">
      <c r="B14" s="86" t="str">
        <f>ESCUADRA!C16</f>
        <v>Fortaleza:</v>
      </c>
      <c r="C14" s="87"/>
      <c r="D14" s="88">
        <f>ESCUADRA!Z16</f>
        <v>8</v>
      </c>
    </row>
    <row r="15" ht="15.75" customHeight="1">
      <c r="B15" s="86" t="str">
        <f>ESCUADRA!C17</f>
        <v>Prudencia:</v>
      </c>
      <c r="C15" s="87"/>
      <c r="D15" s="88">
        <f>ESCUADRA!Z17</f>
        <v>8.6</v>
      </c>
    </row>
    <row r="16" ht="15.75" customHeight="1">
      <c r="B16" s="89" t="str">
        <f>ESCUADRA!C18</f>
        <v>MEDIA</v>
      </c>
      <c r="C16" s="80"/>
      <c r="D16" s="90">
        <f>ESCUADRA!Z18</f>
        <v>8.4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ESCUADRA!Z20</f>
        <v>7.8</v>
      </c>
    </row>
    <row r="19">
      <c r="B19" s="86" t="str">
        <f>ESCUADRA!C21</f>
        <v>Espíritu Profesional:</v>
      </c>
      <c r="C19" s="87"/>
      <c r="D19" s="88">
        <f>ESCUADRA!Z21</f>
        <v>8</v>
      </c>
    </row>
    <row r="20" ht="15.75" customHeight="1">
      <c r="B20" s="86" t="str">
        <f>ESCUADRA!C22</f>
        <v>Rendimiento en actividades profesionales:</v>
      </c>
      <c r="C20" s="87"/>
      <c r="D20" s="88">
        <f>ESCUADRA!Z22</f>
        <v>7.6</v>
      </c>
    </row>
    <row r="21" ht="15.75" customHeight="1">
      <c r="B21" s="89" t="str">
        <f>ESCUADRA!C23</f>
        <v>MEDIA</v>
      </c>
      <c r="C21" s="80"/>
      <c r="D21" s="90">
        <f>ESCUADRA!Z23</f>
        <v>7.8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ESCUADRA!Z25</f>
        <v>8.2</v>
      </c>
    </row>
    <row r="24" ht="15.75" customHeight="1">
      <c r="B24" s="86" t="str">
        <f>ESCUADRA!C26</f>
        <v>Ascendiente con sus compañeros:</v>
      </c>
      <c r="C24" s="87"/>
      <c r="D24" s="88">
        <f>ESCUADRA!Z26</f>
        <v>8</v>
      </c>
    </row>
    <row r="25" ht="15.75" customHeight="1">
      <c r="B25" s="86" t="str">
        <f>ESCUADRA!C27</f>
        <v>Madurez en sus actuaciones:</v>
      </c>
      <c r="C25" s="87"/>
      <c r="D25" s="88">
        <f>ESCUADRA!Z27</f>
        <v>8.6</v>
      </c>
    </row>
    <row r="26" ht="15.75" customHeight="1">
      <c r="B26" s="86" t="str">
        <f>ESCUADRA!C28</f>
        <v>Sociabilidad:</v>
      </c>
      <c r="C26" s="87"/>
      <c r="D26" s="88">
        <f>ESCUADRA!Z28</f>
        <v>8.6</v>
      </c>
    </row>
    <row r="27" ht="15.75" customHeight="1">
      <c r="B27" s="86" t="str">
        <f>ESCUADRA!C29</f>
        <v>Compañerismo, amistad y solidaridad:</v>
      </c>
      <c r="C27" s="87"/>
      <c r="D27" s="88">
        <f>ESCUADRA!Z29</f>
        <v>8.6</v>
      </c>
    </row>
    <row r="28" ht="15.75" customHeight="1">
      <c r="B28" s="86" t="str">
        <f>ESCUADRA!C30</f>
        <v>Condiciones de Líder:</v>
      </c>
      <c r="C28" s="87"/>
      <c r="D28" s="88">
        <f>ESCUADRA!Z30</f>
        <v>7.4</v>
      </c>
    </row>
    <row r="29" ht="15.75" customHeight="1">
      <c r="B29" s="86" t="str">
        <f>ESCUADRA!C31</f>
        <v>Iniciativa:</v>
      </c>
      <c r="C29" s="87"/>
      <c r="D29" s="88">
        <f>ESCUADRA!Z31</f>
        <v>8</v>
      </c>
    </row>
    <row r="30" ht="15.75" customHeight="1">
      <c r="B30" s="86" t="str">
        <f>ESCUADRA!C32</f>
        <v>Tacto y criterio:</v>
      </c>
      <c r="C30" s="87"/>
      <c r="D30" s="88">
        <f>ESCUADRA!Z32</f>
        <v>8.4</v>
      </c>
    </row>
    <row r="31" ht="15.75" customHeight="1">
      <c r="B31" s="89" t="str">
        <f>ESCUADRA!C33</f>
        <v>MEDIA</v>
      </c>
      <c r="C31" s="80"/>
      <c r="D31" s="90">
        <f>ESCUADRA!Z33</f>
        <v>8.22</v>
      </c>
    </row>
    <row r="32" ht="19.5" customHeight="1">
      <c r="B32" s="79" t="str">
        <f>ESCUADRA!Z34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ESCUADRA!Z35</f>
        <v>8.6</v>
      </c>
    </row>
    <row r="34" ht="15.75" customHeight="1">
      <c r="B34" s="86" t="str">
        <f>ESCUADRA!C36</f>
        <v>Capacidad para organizarse:</v>
      </c>
      <c r="C34" s="87"/>
      <c r="D34" s="88">
        <f>ESCUADRA!Z36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ESCUADRA!Z37</f>
        <v>8.6</v>
      </c>
    </row>
    <row r="36" ht="15.75" customHeight="1">
      <c r="B36" s="86" t="str">
        <f>ESCUADRA!C38</f>
        <v>Necesidad de control:</v>
      </c>
      <c r="C36" s="87"/>
      <c r="D36" s="88">
        <f>ESCUADRA!Z38</f>
        <v>8</v>
      </c>
    </row>
    <row r="37" ht="15.75" customHeight="1">
      <c r="B37" s="86" t="str">
        <f>ESCUADRA!C39</f>
        <v>Puntualidad:</v>
      </c>
      <c r="C37" s="87"/>
      <c r="D37" s="88">
        <f>ESCUADRA!Z39</f>
        <v>8.8</v>
      </c>
    </row>
    <row r="38" ht="15.75" customHeight="1">
      <c r="B38" s="86" t="str">
        <f>ESCUADRA!C40</f>
        <v>Tenacidad y constancia:</v>
      </c>
      <c r="C38" s="87"/>
      <c r="D38" s="88">
        <f>ESCUADRA!Z40</f>
        <v>8.8</v>
      </c>
    </row>
    <row r="39" ht="15.75" customHeight="1">
      <c r="B39" s="89" t="str">
        <f>ESCUADRA!C41</f>
        <v>MEDIA</v>
      </c>
      <c r="C39" s="80"/>
      <c r="D39" s="90">
        <f>ESCUADRA!Z41</f>
        <v>8.53</v>
      </c>
    </row>
    <row r="40" ht="19.5" customHeight="1">
      <c r="B40" s="79" t="str">
        <f>ESCUADRA!Z42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ESCUADRA!Z43</f>
        <v>8.6</v>
      </c>
    </row>
    <row r="42" ht="15.75" customHeight="1">
      <c r="B42" s="86" t="str">
        <f>ESCUADRA!C44</f>
        <v>Abnegación:</v>
      </c>
      <c r="C42" s="87"/>
      <c r="D42" s="88">
        <f>ESCUADRA!Z44</f>
        <v>8.2</v>
      </c>
    </row>
    <row r="43" ht="15.75" customHeight="1">
      <c r="B43" s="86" t="str">
        <f>ESCUADRA!C45</f>
        <v>Respeto hacia sus superiores:</v>
      </c>
      <c r="C43" s="87"/>
      <c r="D43" s="88">
        <f>ESCUADRA!Z45</f>
        <v>9</v>
      </c>
    </row>
    <row r="44" ht="15.75" customHeight="1">
      <c r="B44" s="86" t="str">
        <f>ESCUADRA!C46</f>
        <v>Lealtad y franqueza con sus superiores</v>
      </c>
      <c r="C44" s="87"/>
      <c r="D44" s="88">
        <f>ESCUADRA!Z46</f>
        <v>8.8</v>
      </c>
    </row>
    <row r="45" ht="15.75" customHeight="1">
      <c r="B45" s="86" t="str">
        <f>ESCUADRA!C47</f>
        <v>Prestancia militar:</v>
      </c>
      <c r="C45" s="87"/>
      <c r="D45" s="88">
        <f>ESCUADRA!Z47</f>
        <v>8.2</v>
      </c>
    </row>
    <row r="46" ht="15.75" customHeight="1">
      <c r="B46" s="89" t="str">
        <f>ESCUADRA!C48</f>
        <v>MEDIA</v>
      </c>
      <c r="C46" s="80"/>
      <c r="D46" s="90">
        <f>ESCUADRA!Z48</f>
        <v>8.56</v>
      </c>
    </row>
    <row r="47" ht="19.5" customHeight="1">
      <c r="B47" s="79" t="str">
        <f>ESCUADRA!Z49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ESCUADRA!Z50</f>
        <v>8.5</v>
      </c>
    </row>
    <row r="49" ht="15.75" customHeight="1">
      <c r="B49" s="86" t="str">
        <f>ESCUADRA!C51</f>
        <v>Actitud en sus actuaciones:</v>
      </c>
      <c r="C49" s="87"/>
      <c r="D49" s="88">
        <f>ESCUADRA!Z51</f>
        <v>8.25</v>
      </c>
    </row>
    <row r="50" ht="15.75" customHeight="1">
      <c r="B50" s="86" t="str">
        <f>ESCUADRA!C52</f>
        <v>Participación extra o voluntaria:</v>
      </c>
      <c r="C50" s="87"/>
      <c r="D50" s="88">
        <f>ESCUADRA!Z52</f>
        <v>8</v>
      </c>
    </row>
    <row r="51" ht="15.75" customHeight="1">
      <c r="B51" s="86" t="str">
        <f>ESCUADRA!C53</f>
        <v>Espíritu de cuerpo:</v>
      </c>
      <c r="C51" s="87"/>
      <c r="D51" s="92">
        <f>ESCUADRA!Z53</f>
        <v>8.25</v>
      </c>
    </row>
    <row r="52" ht="15.75" customHeight="1">
      <c r="B52" s="89" t="str">
        <f>ESCUADRA!C54</f>
        <v>MEDIA</v>
      </c>
      <c r="C52" s="81"/>
      <c r="D52" s="90">
        <f>ESCUADRA!Z54</f>
        <v>8.25</v>
      </c>
    </row>
    <row r="53" ht="19.5" customHeight="1">
      <c r="B53" s="79" t="str">
        <f>ESCUADRA!Z55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ESCUADRA!Z56</f>
        <v>9</v>
      </c>
    </row>
    <row r="55" ht="15.75" customHeight="1">
      <c r="B55" s="86" t="str">
        <f>ESCUADRA!C57</f>
        <v>Cortesía:</v>
      </c>
      <c r="C55" s="87"/>
      <c r="D55" s="88">
        <f>ESCUADRA!Z57</f>
        <v>8.75</v>
      </c>
    </row>
    <row r="56" ht="15.75" customHeight="1">
      <c r="B56" s="86" t="str">
        <f>ESCUADRA!C58</f>
        <v>Dominio de si mismo:</v>
      </c>
      <c r="C56" s="87"/>
      <c r="D56" s="88">
        <f>ESCUADRA!Z58</f>
        <v>8.25</v>
      </c>
    </row>
    <row r="57" ht="15.75" customHeight="1">
      <c r="B57" s="86" t="str">
        <f>ESCUADRA!C59</f>
        <v>Actitud al régimen de la Escuela:</v>
      </c>
      <c r="C57" s="87"/>
      <c r="D57" s="88">
        <f>ESCUADRA!Z59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ESCUADRA!Z60</f>
        <v>8.25</v>
      </c>
    </row>
    <row r="59" ht="15.75" customHeight="1">
      <c r="B59" s="86" t="str">
        <f>ESCUADRA!C61</f>
        <v>Templanza:</v>
      </c>
      <c r="D59" s="92">
        <f>ESCUADRA!Z61</f>
        <v>8.25</v>
      </c>
    </row>
    <row r="60" ht="15.75" customHeight="1">
      <c r="B60" s="89" t="str">
        <f>ESCUADRA!C62</f>
        <v>MEDIA</v>
      </c>
      <c r="C60" s="81"/>
      <c r="D60" s="90">
        <f>ESCUADRA!Z62</f>
        <v>8.45</v>
      </c>
    </row>
    <row r="61" ht="19.5" customHeight="1">
      <c r="B61" s="79" t="str">
        <f>ESCUADRA!Z63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ESCUADRA!Z64</f>
        <v>8</v>
      </c>
    </row>
    <row r="63" ht="15.75" customHeight="1">
      <c r="B63" s="89" t="str">
        <f>ESCUADRA!C65</f>
        <v>MEDIA</v>
      </c>
      <c r="C63" s="81"/>
      <c r="D63" s="90">
        <f>ESCUADRA!Z65</f>
        <v>8</v>
      </c>
    </row>
    <row r="64" ht="19.5" customHeight="1">
      <c r="B64" s="79" t="str">
        <f>ESCUADRA!Z66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ESCUADRA!Z68</f>
        <v>9.5</v>
      </c>
    </row>
    <row r="66" ht="15.75" customHeight="1">
      <c r="B66" s="86" t="str">
        <f>ESCUADRA!C69</f>
        <v>Orden con sus elementos personales:</v>
      </c>
      <c r="D66" s="92">
        <f>ESCUADRA!Z69</f>
        <v>8.75</v>
      </c>
    </row>
    <row r="67" ht="15.75" customHeight="1">
      <c r="B67" s="89" t="str">
        <f>ESCUADRA!C70</f>
        <v>MEDIA</v>
      </c>
      <c r="C67" s="81"/>
      <c r="D67" s="90">
        <f>ESCUADRA!Z70</f>
        <v>9.08</v>
      </c>
    </row>
    <row r="68" ht="15.75" customHeight="1">
      <c r="D68" s="73"/>
    </row>
    <row r="69" ht="18.75" customHeight="1">
      <c r="C69" s="93" t="s">
        <v>98</v>
      </c>
      <c r="D69" s="94">
        <f>ESCUADRA!Z71</f>
        <v>8.36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ESCUADRA!AA4</f>
        <v>Rivera, Gianni Mauricio </v>
      </c>
      <c r="D4" s="77"/>
      <c r="E4" s="77"/>
    </row>
    <row r="5" ht="15.75" customHeight="1">
      <c r="B5" s="76" t="str">
        <f>ESCUADRA!C6</f>
        <v>Edad</v>
      </c>
      <c r="C5" s="104">
        <f>ESCUADRA!AA6</f>
        <v>40.05479452</v>
      </c>
      <c r="D5" s="78"/>
      <c r="E5" s="78"/>
    </row>
    <row r="6" ht="15.75" customHeight="1">
      <c r="B6" s="76" t="str">
        <f>ESCUADRA!C7</f>
        <v>Empresa</v>
      </c>
      <c r="C6" s="77" t="str">
        <f>ESCUADRA!AA7</f>
        <v>Pontificia Universidad Católica de Valparaíso</v>
      </c>
      <c r="D6" s="78"/>
      <c r="E6" s="78"/>
    </row>
    <row r="7" ht="15.75" customHeight="1">
      <c r="B7" s="76" t="str">
        <f>ESCUADRA!C8</f>
        <v>Cargo</v>
      </c>
      <c r="C7" s="77" t="str">
        <f>ESCUADRA!AA8</f>
        <v>Director Relaciones Institucionales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ESCUADRA!AA12</f>
        <v>7.8</v>
      </c>
    </row>
    <row r="11">
      <c r="B11" s="86" t="str">
        <f>ESCUADRA!C13</f>
        <v>Carácter:</v>
      </c>
      <c r="C11" s="87"/>
      <c r="D11" s="88">
        <f>ESCUADRA!AA13</f>
        <v>8.6</v>
      </c>
    </row>
    <row r="12">
      <c r="B12" s="86" t="str">
        <f>ESCUADRA!C14</f>
        <v>Capacidad para aceptar críticas a su actuación</v>
      </c>
      <c r="C12" s="87"/>
      <c r="D12" s="88">
        <f>ESCUADRA!AA14</f>
        <v>8.8</v>
      </c>
    </row>
    <row r="13">
      <c r="B13" s="86" t="str">
        <f>ESCUADRA!C15</f>
        <v>Lealtad:</v>
      </c>
      <c r="C13" s="87"/>
      <c r="D13" s="88">
        <f>ESCUADRA!AA15</f>
        <v>8.4</v>
      </c>
    </row>
    <row r="14">
      <c r="B14" s="86" t="str">
        <f>ESCUADRA!C16</f>
        <v>Fortaleza:</v>
      </c>
      <c r="C14" s="87"/>
      <c r="D14" s="88">
        <f>ESCUADRA!AA16</f>
        <v>8.4</v>
      </c>
    </row>
    <row r="15" ht="15.75" customHeight="1">
      <c r="B15" s="86" t="str">
        <f>ESCUADRA!C17</f>
        <v>Prudencia:</v>
      </c>
      <c r="C15" s="87"/>
      <c r="D15" s="88">
        <f>ESCUADRA!AA17</f>
        <v>7.8</v>
      </c>
    </row>
    <row r="16" ht="15.75" customHeight="1">
      <c r="B16" s="89" t="str">
        <f>ESCUADRA!C18</f>
        <v>MEDIA</v>
      </c>
      <c r="C16" s="80"/>
      <c r="D16" s="90">
        <f>ESCUADRA!AA18</f>
        <v>8.3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ESCUADRA!AA20</f>
        <v>8</v>
      </c>
    </row>
    <row r="19">
      <c r="B19" s="86" t="str">
        <f>ESCUADRA!C21</f>
        <v>Espíritu Profesional:</v>
      </c>
      <c r="C19" s="87"/>
      <c r="D19" s="88">
        <f>ESCUADRA!AA21</f>
        <v>7.8</v>
      </c>
    </row>
    <row r="20" ht="15.75" customHeight="1">
      <c r="B20" s="86" t="str">
        <f>ESCUADRA!C22</f>
        <v>Rendimiento en actividades profesionales:</v>
      </c>
      <c r="C20" s="87"/>
      <c r="D20" s="88">
        <f>ESCUADRA!AA22</f>
        <v>8</v>
      </c>
    </row>
    <row r="21" ht="15.75" customHeight="1">
      <c r="B21" s="89" t="str">
        <f>ESCUADRA!C23</f>
        <v>MEDIA</v>
      </c>
      <c r="C21" s="80"/>
      <c r="D21" s="90">
        <f>ESCUADRA!AA23</f>
        <v>7.93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ESCUADRA!AA25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ESCUADRA!AA26</f>
        <v>8.4</v>
      </c>
    </row>
    <row r="25" ht="15.75" customHeight="1">
      <c r="B25" s="86" t="str">
        <f>ESCUADRA!C27</f>
        <v>Madurez en sus actuaciones:</v>
      </c>
      <c r="C25" s="87"/>
      <c r="D25" s="88">
        <f>ESCUADRA!AA27</f>
        <v>8</v>
      </c>
    </row>
    <row r="26" ht="15.75" customHeight="1">
      <c r="B26" s="86" t="str">
        <f>ESCUADRA!C28</f>
        <v>Sociabilidad:</v>
      </c>
      <c r="C26" s="87"/>
      <c r="D26" s="88">
        <f>ESCUADRA!AA28</f>
        <v>9.2</v>
      </c>
    </row>
    <row r="27" ht="15.75" customHeight="1">
      <c r="B27" s="86" t="str">
        <f>ESCUADRA!C29</f>
        <v>Compañerismo, amistad y solidaridad:</v>
      </c>
      <c r="C27" s="87"/>
      <c r="D27" s="88">
        <f>ESCUADRA!AA29</f>
        <v>9.6</v>
      </c>
    </row>
    <row r="28" ht="15.75" customHeight="1">
      <c r="B28" s="86" t="str">
        <f>ESCUADRA!C30</f>
        <v>Condiciones de Líder:</v>
      </c>
      <c r="C28" s="87"/>
      <c r="D28" s="88">
        <f>ESCUADRA!AA30</f>
        <v>8</v>
      </c>
    </row>
    <row r="29" ht="15.75" customHeight="1">
      <c r="B29" s="86" t="str">
        <f>ESCUADRA!C31</f>
        <v>Iniciativa:</v>
      </c>
      <c r="C29" s="87"/>
      <c r="D29" s="88">
        <f>ESCUADRA!AA31</f>
        <v>9.8</v>
      </c>
    </row>
    <row r="30" ht="15.75" customHeight="1">
      <c r="B30" s="86" t="str">
        <f>ESCUADRA!C32</f>
        <v>Tacto y criterio:</v>
      </c>
      <c r="C30" s="87"/>
      <c r="D30" s="88">
        <f>ESCUADRA!AA32</f>
        <v>8.2</v>
      </c>
    </row>
    <row r="31" ht="15.75" customHeight="1">
      <c r="B31" s="89" t="str">
        <f>ESCUADRA!C33</f>
        <v>MEDIA</v>
      </c>
      <c r="C31" s="80"/>
      <c r="D31" s="90">
        <f>ESCUADRA!AA33</f>
        <v>8.72</v>
      </c>
    </row>
    <row r="32" ht="19.5" customHeight="1">
      <c r="B32" s="79" t="str">
        <f>ESCUADRA!AA34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ESCUADRA!AA35</f>
        <v>8.4</v>
      </c>
    </row>
    <row r="34" ht="15.75" customHeight="1">
      <c r="B34" s="86" t="str">
        <f>ESCUADRA!C36</f>
        <v>Capacidad para organizarse:</v>
      </c>
      <c r="C34" s="87"/>
      <c r="D34" s="88">
        <f>ESCUADRA!AA36</f>
        <v>9.2</v>
      </c>
    </row>
    <row r="35" ht="15.75" customHeight="1">
      <c r="B35" s="86" t="str">
        <f>ESCUADRA!C37</f>
        <v>Capacidad para asumir responsabilidades:</v>
      </c>
      <c r="C35" s="87"/>
      <c r="D35" s="88">
        <f>ESCUADRA!AA37</f>
        <v>9.6</v>
      </c>
    </row>
    <row r="36" ht="15.75" customHeight="1">
      <c r="B36" s="86" t="str">
        <f>ESCUADRA!C38</f>
        <v>Necesidad de control:</v>
      </c>
      <c r="C36" s="87"/>
      <c r="D36" s="88">
        <f>ESCUADRA!AA38</f>
        <v>8.4</v>
      </c>
    </row>
    <row r="37" ht="15.75" customHeight="1">
      <c r="B37" s="86" t="str">
        <f>ESCUADRA!C39</f>
        <v>Puntualidad:</v>
      </c>
      <c r="C37" s="87"/>
      <c r="D37" s="88">
        <f>ESCUADRA!AA39</f>
        <v>9</v>
      </c>
    </row>
    <row r="38" ht="15.75" customHeight="1">
      <c r="B38" s="86" t="str">
        <f>ESCUADRA!C40</f>
        <v>Tenacidad y constancia:</v>
      </c>
      <c r="C38" s="87"/>
      <c r="D38" s="88">
        <f>ESCUADRA!AA40</f>
        <v>9</v>
      </c>
    </row>
    <row r="39" ht="15.75" customHeight="1">
      <c r="B39" s="89" t="str">
        <f>ESCUADRA!C41</f>
        <v>MEDIA</v>
      </c>
      <c r="C39" s="80"/>
      <c r="D39" s="90">
        <f>ESCUADRA!AA41</f>
        <v>8.93</v>
      </c>
    </row>
    <row r="40" ht="19.5" customHeight="1">
      <c r="B40" s="79" t="str">
        <f>ESCUADRA!AA42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ESCUADRA!AA43</f>
        <v>8.8</v>
      </c>
    </row>
    <row r="42" ht="15.75" customHeight="1">
      <c r="B42" s="86" t="str">
        <f>ESCUADRA!C44</f>
        <v>Abnegación:</v>
      </c>
      <c r="C42" s="87"/>
      <c r="D42" s="88">
        <f>ESCUADRA!AA44</f>
        <v>8.6</v>
      </c>
    </row>
    <row r="43" ht="15.75" customHeight="1">
      <c r="B43" s="86" t="str">
        <f>ESCUADRA!C45</f>
        <v>Respeto hacia sus superiores:</v>
      </c>
      <c r="C43" s="87"/>
      <c r="D43" s="88">
        <f>ESCUADRA!AA45</f>
        <v>9.4</v>
      </c>
    </row>
    <row r="44" ht="15.75" customHeight="1">
      <c r="B44" s="86" t="str">
        <f>ESCUADRA!C46</f>
        <v>Lealtad y franqueza con sus superiores</v>
      </c>
      <c r="C44" s="87"/>
      <c r="D44" s="88">
        <f>ESCUADRA!AA46</f>
        <v>8</v>
      </c>
    </row>
    <row r="45" ht="15.75" customHeight="1">
      <c r="B45" s="86" t="str">
        <f>ESCUADRA!C47</f>
        <v>Prestancia militar:</v>
      </c>
      <c r="C45" s="87"/>
      <c r="D45" s="88">
        <f>ESCUADRA!AA47</f>
        <v>7.8</v>
      </c>
    </row>
    <row r="46" ht="15.75" customHeight="1">
      <c r="B46" s="89" t="str">
        <f>ESCUADRA!C48</f>
        <v>MEDIA</v>
      </c>
      <c r="C46" s="80"/>
      <c r="D46" s="90">
        <f>ESCUADRA!AA48</f>
        <v>8.52</v>
      </c>
    </row>
    <row r="47" ht="19.5" customHeight="1">
      <c r="B47" s="79" t="str">
        <f>ESCUADRA!AA49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ESCUADRA!AA50</f>
        <v>9.5</v>
      </c>
    </row>
    <row r="49" ht="15.75" customHeight="1">
      <c r="B49" s="86" t="str">
        <f>ESCUADRA!C51</f>
        <v>Actitud en sus actuaciones:</v>
      </c>
      <c r="C49" s="87"/>
      <c r="D49" s="88">
        <f>ESCUADRA!AA51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ESCUADRA!AA52</f>
        <v>9.75</v>
      </c>
    </row>
    <row r="51" ht="15.75" customHeight="1">
      <c r="B51" s="86" t="str">
        <f>ESCUADRA!C53</f>
        <v>Espíritu de cuerpo:</v>
      </c>
      <c r="C51" s="87"/>
      <c r="D51" s="92">
        <f>ESCUADRA!AA53</f>
        <v>8.75</v>
      </c>
    </row>
    <row r="52" ht="15.75" customHeight="1">
      <c r="B52" s="89" t="str">
        <f>ESCUADRA!C54</f>
        <v>MEDIA</v>
      </c>
      <c r="C52" s="81"/>
      <c r="D52" s="90">
        <f>ESCUADRA!AA54</f>
        <v>9.18</v>
      </c>
    </row>
    <row r="53" ht="19.5" customHeight="1">
      <c r="B53" s="79" t="str">
        <f>ESCUADRA!AA55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ESCUADRA!AA56</f>
        <v>8.5</v>
      </c>
    </row>
    <row r="55" ht="15.75" customHeight="1">
      <c r="B55" s="86" t="str">
        <f>ESCUADRA!C57</f>
        <v>Cortesía:</v>
      </c>
      <c r="C55" s="87"/>
      <c r="D55" s="88">
        <f>ESCUADRA!AA57</f>
        <v>8.5</v>
      </c>
    </row>
    <row r="56" ht="15.75" customHeight="1">
      <c r="B56" s="86" t="str">
        <f>ESCUADRA!C58</f>
        <v>Dominio de si mismo:</v>
      </c>
      <c r="C56" s="87"/>
      <c r="D56" s="88">
        <f>ESCUADRA!AA58</f>
        <v>8.5</v>
      </c>
    </row>
    <row r="57" ht="15.75" customHeight="1">
      <c r="B57" s="86" t="str">
        <f>ESCUADRA!C59</f>
        <v>Actitud al régimen de la Escuela:</v>
      </c>
      <c r="C57" s="87"/>
      <c r="D57" s="88">
        <f>ESCUADRA!AA59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ESCUADRA!AA60</f>
        <v>8.5</v>
      </c>
    </row>
    <row r="59" ht="15.75" customHeight="1">
      <c r="B59" s="86" t="str">
        <f>ESCUADRA!C61</f>
        <v>Templanza:</v>
      </c>
      <c r="D59" s="92">
        <f>ESCUADRA!AA61</f>
        <v>8.25</v>
      </c>
    </row>
    <row r="60" ht="15.75" customHeight="1">
      <c r="B60" s="89" t="str">
        <f>ESCUADRA!C62</f>
        <v>MEDIA</v>
      </c>
      <c r="C60" s="81"/>
      <c r="D60" s="90">
        <f>ESCUADRA!AA62</f>
        <v>8.41</v>
      </c>
    </row>
    <row r="61" ht="19.5" customHeight="1">
      <c r="B61" s="79" t="str">
        <f>ESCUADRA!AA63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ESCUADRA!AA64</f>
        <v>8.25</v>
      </c>
    </row>
    <row r="63" ht="15.75" customHeight="1">
      <c r="B63" s="89" t="str">
        <f>ESCUADRA!C65</f>
        <v>MEDIA</v>
      </c>
      <c r="C63" s="81"/>
      <c r="D63" s="90">
        <f>ESCUADRA!AA65</f>
        <v>8.25</v>
      </c>
    </row>
    <row r="64" ht="19.5" customHeight="1">
      <c r="B64" s="79" t="str">
        <f>ESCUADRA!AA66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ESCUADRA!AA68</f>
        <v>9</v>
      </c>
    </row>
    <row r="66" ht="15.75" customHeight="1">
      <c r="B66" s="86" t="str">
        <f>ESCUADRA!C69</f>
        <v>Orden con sus elementos personales:</v>
      </c>
      <c r="D66" s="92">
        <f>ESCUADRA!AA69</f>
        <v>8.5</v>
      </c>
    </row>
    <row r="67" ht="15.75" customHeight="1">
      <c r="B67" s="89" t="str">
        <f>ESCUADRA!C70</f>
        <v>MEDIA</v>
      </c>
      <c r="C67" s="81"/>
      <c r="D67" s="90">
        <f>ESCUADRA!AA70</f>
        <v>8.75</v>
      </c>
    </row>
    <row r="68" ht="15.75" customHeight="1">
      <c r="D68" s="73"/>
    </row>
    <row r="69" ht="18.75" customHeight="1">
      <c r="C69" s="93" t="s">
        <v>98</v>
      </c>
      <c r="D69" s="94">
        <f>ESCUADRA!AA71</f>
        <v>8.55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ESCUADRA!AB4</f>
        <v>Santis, Patricio Esteban </v>
      </c>
      <c r="D4" s="77"/>
      <c r="E4" s="77"/>
    </row>
    <row r="5" ht="15.75" customHeight="1">
      <c r="B5" s="76" t="str">
        <f>ESCUADRA!C6</f>
        <v>Edad</v>
      </c>
      <c r="C5" s="104">
        <f>ESCUADRA!AB6</f>
        <v>52.25479452</v>
      </c>
      <c r="D5" s="78"/>
      <c r="E5" s="78"/>
    </row>
    <row r="6" ht="15.75" customHeight="1">
      <c r="B6" s="76" t="str">
        <f>ESCUADRA!C7</f>
        <v>Empresa</v>
      </c>
      <c r="C6" s="77" t="str">
        <f>ESCUADRA!AB7</f>
        <v>Mainsoft SA</v>
      </c>
      <c r="D6" s="78"/>
      <c r="E6" s="78"/>
    </row>
    <row r="7" ht="15.75" customHeight="1">
      <c r="B7" s="76" t="str">
        <f>ESCUADRA!C8</f>
        <v>Cargo</v>
      </c>
      <c r="C7" s="77" t="str">
        <f>ESCUADRA!AB8</f>
        <v>Jefe Gestión de Personas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ESCUADRA!AB12</f>
        <v>8.2</v>
      </c>
    </row>
    <row r="11">
      <c r="B11" s="86" t="str">
        <f>ESCUADRA!C13</f>
        <v>Carácter:</v>
      </c>
      <c r="C11" s="87"/>
      <c r="D11" s="88">
        <f>ESCUADRA!AB13</f>
        <v>8.4</v>
      </c>
    </row>
    <row r="12">
      <c r="B12" s="86" t="str">
        <f>ESCUADRA!C14</f>
        <v>Capacidad para aceptar críticas a su actuación</v>
      </c>
      <c r="C12" s="87"/>
      <c r="D12" s="88">
        <f>ESCUADRA!AB14</f>
        <v>8.4</v>
      </c>
    </row>
    <row r="13">
      <c r="B13" s="86" t="str">
        <f>ESCUADRA!C15</f>
        <v>Lealtad:</v>
      </c>
      <c r="C13" s="87"/>
      <c r="D13" s="88">
        <f>ESCUADRA!AB15</f>
        <v>8.8</v>
      </c>
    </row>
    <row r="14">
      <c r="B14" s="86" t="str">
        <f>ESCUADRA!C16</f>
        <v>Fortaleza:</v>
      </c>
      <c r="C14" s="87"/>
      <c r="D14" s="88">
        <f>ESCUADRA!AB16</f>
        <v>8.4</v>
      </c>
    </row>
    <row r="15" ht="15.75" customHeight="1">
      <c r="B15" s="86" t="str">
        <f>ESCUADRA!C17</f>
        <v>Prudencia:</v>
      </c>
      <c r="C15" s="87"/>
      <c r="D15" s="88">
        <f>ESCUADRA!AB17</f>
        <v>8.6</v>
      </c>
    </row>
    <row r="16" ht="15.75" customHeight="1">
      <c r="B16" s="89" t="str">
        <f>ESCUADRA!C18</f>
        <v>MEDIA</v>
      </c>
      <c r="C16" s="80"/>
      <c r="D16" s="90">
        <f>ESCUADRA!AB18</f>
        <v>8.46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ESCUADRA!AB20</f>
        <v>8</v>
      </c>
    </row>
    <row r="19">
      <c r="B19" s="86" t="str">
        <f>ESCUADRA!C21</f>
        <v>Espíritu Profesional:</v>
      </c>
      <c r="C19" s="87"/>
      <c r="D19" s="88">
        <f>ESCUADRA!AB21</f>
        <v>8</v>
      </c>
    </row>
    <row r="20" ht="15.75" customHeight="1">
      <c r="B20" s="86" t="str">
        <f>ESCUADRA!C22</f>
        <v>Rendimiento en actividades profesionales:</v>
      </c>
      <c r="C20" s="87"/>
      <c r="D20" s="88">
        <f>ESCUADRA!AB22</f>
        <v>8.25</v>
      </c>
    </row>
    <row r="21" ht="15.75" customHeight="1">
      <c r="B21" s="89" t="str">
        <f>ESCUADRA!C23</f>
        <v>MEDIA</v>
      </c>
      <c r="C21" s="80"/>
      <c r="D21" s="90">
        <f>ESCUADRA!AB23</f>
        <v>8.08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ESCUADRA!AB25</f>
        <v>8</v>
      </c>
    </row>
    <row r="24" ht="15.75" customHeight="1">
      <c r="B24" s="86" t="str">
        <f>ESCUADRA!C26</f>
        <v>Ascendiente con sus compañeros:</v>
      </c>
      <c r="C24" s="87"/>
      <c r="D24" s="88">
        <f>ESCUADRA!AB26</f>
        <v>8</v>
      </c>
    </row>
    <row r="25" ht="15.75" customHeight="1">
      <c r="B25" s="86" t="str">
        <f>ESCUADRA!C27</f>
        <v>Madurez en sus actuaciones:</v>
      </c>
      <c r="C25" s="87"/>
      <c r="D25" s="88">
        <f>ESCUADRA!AB27</f>
        <v>8.6</v>
      </c>
    </row>
    <row r="26" ht="15.75" customHeight="1">
      <c r="B26" s="86" t="str">
        <f>ESCUADRA!C28</f>
        <v>Sociabilidad:</v>
      </c>
      <c r="C26" s="87"/>
      <c r="D26" s="88">
        <f>ESCUADRA!AB28</f>
        <v>8.2</v>
      </c>
    </row>
    <row r="27" ht="15.75" customHeight="1">
      <c r="B27" s="86" t="str">
        <f>ESCUADRA!C29</f>
        <v>Compañerismo, amistad y solidaridad:</v>
      </c>
      <c r="C27" s="87"/>
      <c r="D27" s="88">
        <f>ESCUADRA!AB29</f>
        <v>8.4</v>
      </c>
    </row>
    <row r="28" ht="15.75" customHeight="1">
      <c r="B28" s="86" t="str">
        <f>ESCUADRA!C30</f>
        <v>Condiciones de Líder:</v>
      </c>
      <c r="C28" s="87"/>
      <c r="D28" s="88">
        <f>ESCUADRA!AB30</f>
        <v>7.8</v>
      </c>
    </row>
    <row r="29" ht="15.75" customHeight="1">
      <c r="B29" s="86" t="str">
        <f>ESCUADRA!C31</f>
        <v>Iniciativa:</v>
      </c>
      <c r="C29" s="87"/>
      <c r="D29" s="88">
        <f>ESCUADRA!AB31</f>
        <v>7.8</v>
      </c>
    </row>
    <row r="30" ht="15.75" customHeight="1">
      <c r="B30" s="86" t="str">
        <f>ESCUADRA!C32</f>
        <v>Tacto y criterio:</v>
      </c>
      <c r="C30" s="87"/>
      <c r="D30" s="88">
        <f>ESCUADRA!AB32</f>
        <v>8.4</v>
      </c>
    </row>
    <row r="31" ht="15.75" customHeight="1">
      <c r="B31" s="89" t="str">
        <f>ESCUADRA!C33</f>
        <v>MEDIA</v>
      </c>
      <c r="C31" s="80"/>
      <c r="D31" s="90">
        <f>ESCUADRA!AB33</f>
        <v>8.15</v>
      </c>
    </row>
    <row r="32" ht="19.5" customHeight="1">
      <c r="B32" s="79" t="str">
        <f>ESCUADRA!AB34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ESCUADRA!AB35</f>
        <v>8.4</v>
      </c>
    </row>
    <row r="34" ht="15.75" customHeight="1">
      <c r="B34" s="86" t="str">
        <f>ESCUADRA!C36</f>
        <v>Capacidad para organizarse:</v>
      </c>
      <c r="C34" s="87"/>
      <c r="D34" s="88">
        <f>ESCUADRA!AB36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ESCUADRA!AB37</f>
        <v>8.2</v>
      </c>
    </row>
    <row r="36" ht="15.75" customHeight="1">
      <c r="B36" s="86" t="str">
        <f>ESCUADRA!C38</f>
        <v>Necesidad de control:</v>
      </c>
      <c r="C36" s="87"/>
      <c r="D36" s="88">
        <f>ESCUADRA!AB38</f>
        <v>8</v>
      </c>
    </row>
    <row r="37" ht="15.75" customHeight="1">
      <c r="B37" s="86" t="str">
        <f>ESCUADRA!C39</f>
        <v>Puntualidad:</v>
      </c>
      <c r="C37" s="87"/>
      <c r="D37" s="88">
        <f>ESCUADRA!AB39</f>
        <v>9</v>
      </c>
    </row>
    <row r="38" ht="15.75" customHeight="1">
      <c r="B38" s="86" t="str">
        <f>ESCUADRA!C40</f>
        <v>Tenacidad y constancia:</v>
      </c>
      <c r="C38" s="87"/>
      <c r="D38" s="88">
        <f>ESCUADRA!AB40</f>
        <v>9</v>
      </c>
    </row>
    <row r="39" ht="15.75" customHeight="1">
      <c r="B39" s="89" t="str">
        <f>ESCUADRA!C41</f>
        <v>MEDIA</v>
      </c>
      <c r="C39" s="80"/>
      <c r="D39" s="90">
        <f>ESCUADRA!AB41</f>
        <v>8.5</v>
      </c>
    </row>
    <row r="40" ht="19.5" customHeight="1">
      <c r="B40" s="79" t="str">
        <f>ESCUADRA!AB42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ESCUADRA!AB43</f>
        <v>8.8</v>
      </c>
    </row>
    <row r="42" ht="15.75" customHeight="1">
      <c r="B42" s="86" t="str">
        <f>ESCUADRA!C44</f>
        <v>Abnegación:</v>
      </c>
      <c r="C42" s="87"/>
      <c r="D42" s="88">
        <f>ESCUADRA!AB44</f>
        <v>8</v>
      </c>
    </row>
    <row r="43" ht="15.75" customHeight="1">
      <c r="B43" s="86" t="str">
        <f>ESCUADRA!C45</f>
        <v>Respeto hacia sus superiores:</v>
      </c>
      <c r="C43" s="87"/>
      <c r="D43" s="88">
        <f>ESCUADRA!AB45</f>
        <v>8.8</v>
      </c>
    </row>
    <row r="44" ht="15.75" customHeight="1">
      <c r="B44" s="86" t="str">
        <f>ESCUADRA!C46</f>
        <v>Lealtad y franqueza con sus superiores</v>
      </c>
      <c r="C44" s="87"/>
      <c r="D44" s="88">
        <f>ESCUADRA!AB46</f>
        <v>8.6</v>
      </c>
    </row>
    <row r="45" ht="15.75" customHeight="1">
      <c r="B45" s="86" t="str">
        <f>ESCUADRA!C47</f>
        <v>Prestancia militar:</v>
      </c>
      <c r="C45" s="87"/>
      <c r="D45" s="88">
        <f>ESCUADRA!AB47</f>
        <v>8.4</v>
      </c>
    </row>
    <row r="46" ht="15.75" customHeight="1">
      <c r="B46" s="89" t="str">
        <f>ESCUADRA!C48</f>
        <v>MEDIA</v>
      </c>
      <c r="C46" s="80"/>
      <c r="D46" s="90">
        <f>ESCUADRA!AB48</f>
        <v>8.52</v>
      </c>
    </row>
    <row r="47" ht="19.5" customHeight="1">
      <c r="B47" s="79" t="str">
        <f>ESCUADRA!AB49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ESCUADRA!AB50</f>
        <v>8</v>
      </c>
    </row>
    <row r="49" ht="15.75" customHeight="1">
      <c r="B49" s="86" t="str">
        <f>ESCUADRA!C51</f>
        <v>Actitud en sus actuaciones:</v>
      </c>
      <c r="C49" s="87"/>
      <c r="D49" s="88">
        <f>ESCUADRA!AB51</f>
        <v>8.25</v>
      </c>
    </row>
    <row r="50" ht="15.75" customHeight="1">
      <c r="B50" s="86" t="str">
        <f>ESCUADRA!C52</f>
        <v>Participación extra o voluntaria:</v>
      </c>
      <c r="C50" s="87"/>
      <c r="D50" s="88">
        <f>ESCUADRA!AB52</f>
        <v>8</v>
      </c>
    </row>
    <row r="51" ht="15.75" customHeight="1">
      <c r="B51" s="86" t="str">
        <f>ESCUADRA!C53</f>
        <v>Espíritu de cuerpo:</v>
      </c>
      <c r="C51" s="87"/>
      <c r="D51" s="92">
        <f>ESCUADRA!AB53</f>
        <v>8.25</v>
      </c>
    </row>
    <row r="52" ht="15.75" customHeight="1">
      <c r="B52" s="89" t="str">
        <f>ESCUADRA!C54</f>
        <v>MEDIA</v>
      </c>
      <c r="C52" s="81"/>
      <c r="D52" s="90">
        <f>ESCUADRA!AB54</f>
        <v>8.12</v>
      </c>
    </row>
    <row r="53" ht="19.5" customHeight="1">
      <c r="B53" s="79" t="str">
        <f>ESCUADRA!AB55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ESCUADRA!AB56</f>
        <v>8.5</v>
      </c>
    </row>
    <row r="55" ht="15.75" customHeight="1">
      <c r="B55" s="86" t="str">
        <f>ESCUADRA!C57</f>
        <v>Cortesía:</v>
      </c>
      <c r="C55" s="87"/>
      <c r="D55" s="88">
        <f>ESCUADRA!AB57</f>
        <v>8.5</v>
      </c>
    </row>
    <row r="56" ht="15.75" customHeight="1">
      <c r="B56" s="86" t="str">
        <f>ESCUADRA!C58</f>
        <v>Dominio de si mismo:</v>
      </c>
      <c r="C56" s="87"/>
      <c r="D56" s="88">
        <f>ESCUADRA!AB58</f>
        <v>8</v>
      </c>
    </row>
    <row r="57" ht="15.75" customHeight="1">
      <c r="B57" s="86" t="str">
        <f>ESCUADRA!C59</f>
        <v>Actitud al régimen de la Escuela:</v>
      </c>
      <c r="C57" s="87"/>
      <c r="D57" s="88">
        <f>ESCUADRA!AB59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ESCUADRA!AB60</f>
        <v>8.25</v>
      </c>
    </row>
    <row r="59" ht="15.75" customHeight="1">
      <c r="B59" s="86" t="str">
        <f>ESCUADRA!C61</f>
        <v>Templanza:</v>
      </c>
      <c r="D59" s="92">
        <f>ESCUADRA!AB61</f>
        <v>8</v>
      </c>
    </row>
    <row r="60" ht="15.75" customHeight="1">
      <c r="B60" s="89" t="str">
        <f>ESCUADRA!C62</f>
        <v>MEDIA</v>
      </c>
      <c r="C60" s="81"/>
      <c r="D60" s="90">
        <f>ESCUADRA!AB62</f>
        <v>8.29</v>
      </c>
    </row>
    <row r="61" ht="19.5" customHeight="1">
      <c r="B61" s="79" t="str">
        <f>ESCUADRA!AB63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ESCUADRA!AB64</f>
        <v>8.5</v>
      </c>
    </row>
    <row r="63" ht="15.75" customHeight="1">
      <c r="B63" s="89" t="str">
        <f>ESCUADRA!C65</f>
        <v>MEDIA</v>
      </c>
      <c r="C63" s="81"/>
      <c r="D63" s="90">
        <f>ESCUADRA!AB65</f>
        <v>8.5</v>
      </c>
    </row>
    <row r="64" ht="19.5" customHeight="1">
      <c r="B64" s="79" t="str">
        <f>ESCUADRA!AB66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ESCUADRA!AB68</f>
        <v>8.5</v>
      </c>
    </row>
    <row r="66" ht="15.75" customHeight="1">
      <c r="B66" s="86" t="str">
        <f>ESCUADRA!C69</f>
        <v>Orden con sus elementos personales:</v>
      </c>
      <c r="D66" s="92">
        <f>ESCUADRA!AB69</f>
        <v>8.25</v>
      </c>
    </row>
    <row r="67" ht="15.75" customHeight="1">
      <c r="B67" s="89" t="str">
        <f>ESCUADRA!C70</f>
        <v>MEDIA</v>
      </c>
      <c r="C67" s="81"/>
      <c r="D67" s="90">
        <f>ESCUADRA!AB70</f>
        <v>8.25</v>
      </c>
    </row>
    <row r="68" ht="15.75" customHeight="1">
      <c r="D68" s="73"/>
    </row>
    <row r="69" ht="18.75" customHeight="1">
      <c r="C69" s="93" t="s">
        <v>98</v>
      </c>
      <c r="D69" s="94">
        <f>ESCUADRA!AB71</f>
        <v>8.31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ESCUADRA!AC4</f>
        <v>Solari, Fernando </v>
      </c>
      <c r="D4" s="77"/>
      <c r="E4" s="77"/>
    </row>
    <row r="5" ht="15.75" customHeight="1">
      <c r="B5" s="76" t="str">
        <f>ESCUADRA!C6</f>
        <v>Edad</v>
      </c>
      <c r="C5" s="104">
        <f>ESCUADRA!AC6</f>
        <v>39.64657534</v>
      </c>
      <c r="D5" s="78"/>
      <c r="E5" s="78"/>
    </row>
    <row r="6" ht="15.75" customHeight="1">
      <c r="B6" s="76" t="str">
        <f>ESCUADRA!C7</f>
        <v>Empresa</v>
      </c>
      <c r="C6" s="77" t="str">
        <f>ESCUADRA!AC7</f>
        <v>Inmobiliaria Solari</v>
      </c>
      <c r="D6" s="78"/>
      <c r="E6" s="78"/>
    </row>
    <row r="7" ht="15.75" customHeight="1">
      <c r="B7" s="76" t="str">
        <f>ESCUADRA!C8</f>
        <v>Cargo</v>
      </c>
      <c r="C7" s="77" t="str">
        <f>ESCUADRA!AC8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ESCUADRA!AC12</f>
        <v>8.8</v>
      </c>
    </row>
    <row r="11">
      <c r="B11" s="86" t="str">
        <f>ESCUADRA!C13</f>
        <v>Carácter:</v>
      </c>
      <c r="C11" s="87"/>
      <c r="D11" s="88">
        <f>ESCUADRA!AC13</f>
        <v>8.8</v>
      </c>
    </row>
    <row r="12">
      <c r="B12" s="86" t="str">
        <f>ESCUADRA!C14</f>
        <v>Capacidad para aceptar críticas a su actuación</v>
      </c>
      <c r="C12" s="87"/>
      <c r="D12" s="88">
        <f>ESCUADRA!AC14</f>
        <v>9</v>
      </c>
    </row>
    <row r="13">
      <c r="B13" s="86" t="str">
        <f>ESCUADRA!C15</f>
        <v>Lealtad:</v>
      </c>
      <c r="C13" s="87"/>
      <c r="D13" s="88">
        <f>ESCUADRA!AC15</f>
        <v>9.2</v>
      </c>
    </row>
    <row r="14">
      <c r="B14" s="86" t="str">
        <f>ESCUADRA!C16</f>
        <v>Fortaleza:</v>
      </c>
      <c r="C14" s="87"/>
      <c r="D14" s="88">
        <f>ESCUADRA!AC16</f>
        <v>9.2</v>
      </c>
    </row>
    <row r="15" ht="15.75" customHeight="1">
      <c r="B15" s="86" t="str">
        <f>ESCUADRA!C17</f>
        <v>Prudencia:</v>
      </c>
      <c r="C15" s="87"/>
      <c r="D15" s="88">
        <f>ESCUADRA!AC17</f>
        <v>9</v>
      </c>
    </row>
    <row r="16" ht="15.75" customHeight="1">
      <c r="B16" s="89" t="str">
        <f>ESCUADRA!C18</f>
        <v>MEDIA</v>
      </c>
      <c r="C16" s="80"/>
      <c r="D16" s="90">
        <f>ESCUADRA!AC18</f>
        <v>9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ESCUADRA!AC20</f>
        <v>8.8</v>
      </c>
    </row>
    <row r="19">
      <c r="B19" s="86" t="str">
        <f>ESCUADRA!C21</f>
        <v>Espíritu Profesional:</v>
      </c>
      <c r="C19" s="87"/>
      <c r="D19" s="88">
        <f>ESCUADRA!AC21</f>
        <v>9</v>
      </c>
    </row>
    <row r="20" ht="15.75" customHeight="1">
      <c r="B20" s="86" t="str">
        <f>ESCUADRA!C22</f>
        <v>Rendimiento en actividades profesionales:</v>
      </c>
      <c r="C20" s="87"/>
      <c r="D20" s="88">
        <f>ESCUADRA!AC22</f>
        <v>9.4</v>
      </c>
    </row>
    <row r="21" ht="15.75" customHeight="1">
      <c r="B21" s="89" t="str">
        <f>ESCUADRA!C23</f>
        <v>MEDIA</v>
      </c>
      <c r="C21" s="80"/>
      <c r="D21" s="90">
        <f>ESCUADRA!AC23</f>
        <v>9.06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ESCUADRA!AC25</f>
        <v>8.4</v>
      </c>
    </row>
    <row r="24" ht="15.75" customHeight="1">
      <c r="B24" s="86" t="str">
        <f>ESCUADRA!C26</f>
        <v>Ascendiente con sus compañeros:</v>
      </c>
      <c r="C24" s="87"/>
      <c r="D24" s="88">
        <f>ESCUADRA!AC26</f>
        <v>8.8</v>
      </c>
    </row>
    <row r="25" ht="15.75" customHeight="1">
      <c r="B25" s="86" t="str">
        <f>ESCUADRA!C27</f>
        <v>Madurez en sus actuaciones:</v>
      </c>
      <c r="C25" s="87"/>
      <c r="D25" s="88">
        <f>ESCUADRA!AC27</f>
        <v>8.6</v>
      </c>
    </row>
    <row r="26" ht="15.75" customHeight="1">
      <c r="B26" s="86" t="str">
        <f>ESCUADRA!C28</f>
        <v>Sociabilidad:</v>
      </c>
      <c r="C26" s="87"/>
      <c r="D26" s="88">
        <f>ESCUADRA!AC28</f>
        <v>9</v>
      </c>
    </row>
    <row r="27" ht="15.75" customHeight="1">
      <c r="B27" s="86" t="str">
        <f>ESCUADRA!C29</f>
        <v>Compañerismo, amistad y solidaridad:</v>
      </c>
      <c r="C27" s="87"/>
      <c r="D27" s="88">
        <f>ESCUADRA!AC29</f>
        <v>8.8</v>
      </c>
    </row>
    <row r="28" ht="15.75" customHeight="1">
      <c r="B28" s="86" t="str">
        <f>ESCUADRA!C30</f>
        <v>Condiciones de Líder:</v>
      </c>
      <c r="C28" s="87"/>
      <c r="D28" s="88">
        <f>ESCUADRA!AC30</f>
        <v>8</v>
      </c>
    </row>
    <row r="29" ht="15.75" customHeight="1">
      <c r="B29" s="86" t="str">
        <f>ESCUADRA!C31</f>
        <v>Iniciativa:</v>
      </c>
      <c r="C29" s="87"/>
      <c r="D29" s="88">
        <f>ESCUADRA!AC31</f>
        <v>8.4</v>
      </c>
    </row>
    <row r="30" ht="15.75" customHeight="1">
      <c r="B30" s="86" t="str">
        <f>ESCUADRA!C32</f>
        <v>Tacto y criterio:</v>
      </c>
      <c r="C30" s="87"/>
      <c r="D30" s="88">
        <f>ESCUADRA!AC32</f>
        <v>8.6</v>
      </c>
    </row>
    <row r="31" ht="15.75" customHeight="1">
      <c r="B31" s="89" t="str">
        <f>ESCUADRA!C33</f>
        <v>MEDIA</v>
      </c>
      <c r="C31" s="80"/>
      <c r="D31" s="90">
        <f>ESCUADRA!AC33</f>
        <v>8.57</v>
      </c>
    </row>
    <row r="32" ht="19.5" customHeight="1">
      <c r="B32" s="79" t="str">
        <f>ESCUADRA!AC34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ESCUADRA!AC35</f>
        <v>9.2</v>
      </c>
    </row>
    <row r="34" ht="15.75" customHeight="1">
      <c r="B34" s="86" t="str">
        <f>ESCUADRA!C36</f>
        <v>Capacidad para organizarse:</v>
      </c>
      <c r="C34" s="87"/>
      <c r="D34" s="88">
        <f>ESCUADRA!AC36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ESCUADRA!AC37</f>
        <v>8.6</v>
      </c>
    </row>
    <row r="36" ht="15.75" customHeight="1">
      <c r="B36" s="86" t="str">
        <f>ESCUADRA!C38</f>
        <v>Necesidad de control:</v>
      </c>
      <c r="C36" s="87"/>
      <c r="D36" s="88">
        <f>ESCUADRA!AC38</f>
        <v>8.8</v>
      </c>
    </row>
    <row r="37" ht="15.75" customHeight="1">
      <c r="B37" s="86" t="str">
        <f>ESCUADRA!C39</f>
        <v>Puntualidad:</v>
      </c>
      <c r="C37" s="87"/>
      <c r="D37" s="88">
        <f>ESCUADRA!AC39</f>
        <v>9.2</v>
      </c>
    </row>
    <row r="38" ht="15.75" customHeight="1">
      <c r="B38" s="86" t="str">
        <f>ESCUADRA!C40</f>
        <v>Tenacidad y constancia:</v>
      </c>
      <c r="C38" s="87"/>
      <c r="D38" s="88">
        <f>ESCUADRA!AC40</f>
        <v>9.6</v>
      </c>
    </row>
    <row r="39" ht="15.75" customHeight="1">
      <c r="B39" s="89" t="str">
        <f>ESCUADRA!C41</f>
        <v>MEDIA</v>
      </c>
      <c r="C39" s="80"/>
      <c r="D39" s="90">
        <f>ESCUADRA!AC41</f>
        <v>8.96</v>
      </c>
    </row>
    <row r="40" ht="19.5" customHeight="1">
      <c r="B40" s="79" t="str">
        <f>ESCUADRA!AC42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ESCUADRA!AC43</f>
        <v>9</v>
      </c>
    </row>
    <row r="42" ht="15.75" customHeight="1">
      <c r="B42" s="86" t="str">
        <f>ESCUADRA!C44</f>
        <v>Abnegación:</v>
      </c>
      <c r="C42" s="87"/>
      <c r="D42" s="88">
        <f>ESCUADRA!AC44</f>
        <v>8.6</v>
      </c>
    </row>
    <row r="43" ht="15.75" customHeight="1">
      <c r="B43" s="86" t="str">
        <f>ESCUADRA!C45</f>
        <v>Respeto hacia sus superiores:</v>
      </c>
      <c r="C43" s="87"/>
      <c r="D43" s="88">
        <f>ESCUADRA!AC45</f>
        <v>9.4</v>
      </c>
    </row>
    <row r="44" ht="15.75" customHeight="1">
      <c r="B44" s="86" t="str">
        <f>ESCUADRA!C46</f>
        <v>Lealtad y franqueza con sus superiores</v>
      </c>
      <c r="C44" s="87"/>
      <c r="D44" s="88">
        <f>ESCUADRA!AC46</f>
        <v>9.4</v>
      </c>
    </row>
    <row r="45" ht="15.75" customHeight="1">
      <c r="B45" s="86" t="str">
        <f>ESCUADRA!C47</f>
        <v>Prestancia militar:</v>
      </c>
      <c r="C45" s="87"/>
      <c r="D45" s="88">
        <f>ESCUADRA!AC47</f>
        <v>9</v>
      </c>
    </row>
    <row r="46" ht="15.75" customHeight="1">
      <c r="B46" s="89" t="str">
        <f>ESCUADRA!C48</f>
        <v>MEDIA</v>
      </c>
      <c r="C46" s="80"/>
      <c r="D46" s="90">
        <f>ESCUADRA!AC48</f>
        <v>9.08</v>
      </c>
    </row>
    <row r="47" ht="19.5" customHeight="1">
      <c r="B47" s="79" t="str">
        <f>ESCUADRA!AC49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ESCUADRA!AC50</f>
        <v>9</v>
      </c>
    </row>
    <row r="49" ht="15.75" customHeight="1">
      <c r="B49" s="86" t="str">
        <f>ESCUADRA!C51</f>
        <v>Actitud en sus actuaciones:</v>
      </c>
      <c r="C49" s="87"/>
      <c r="D49" s="88">
        <f>ESCUADRA!AC51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ESCUADRA!AC52</f>
        <v>8.5</v>
      </c>
    </row>
    <row r="51" ht="15.75" customHeight="1">
      <c r="B51" s="86" t="str">
        <f>ESCUADRA!C53</f>
        <v>Espíritu de cuerpo:</v>
      </c>
      <c r="C51" s="87"/>
      <c r="D51" s="92">
        <f>ESCUADRA!AC53</f>
        <v>9</v>
      </c>
    </row>
    <row r="52" ht="15.75" customHeight="1">
      <c r="B52" s="89" t="str">
        <f>ESCUADRA!C54</f>
        <v>MEDIA</v>
      </c>
      <c r="C52" s="81"/>
      <c r="D52" s="90">
        <f>ESCUADRA!AC54</f>
        <v>8.81</v>
      </c>
    </row>
    <row r="53" ht="19.5" customHeight="1">
      <c r="B53" s="79" t="str">
        <f>ESCUADRA!AC55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ESCUADRA!AC56</f>
        <v>9</v>
      </c>
    </row>
    <row r="55" ht="15.75" customHeight="1">
      <c r="B55" s="86" t="str">
        <f>ESCUADRA!C57</f>
        <v>Cortesía:</v>
      </c>
      <c r="C55" s="87"/>
      <c r="D55" s="88">
        <f>ESCUADRA!AC57</f>
        <v>9</v>
      </c>
    </row>
    <row r="56" ht="15.75" customHeight="1">
      <c r="B56" s="86" t="str">
        <f>ESCUADRA!C58</f>
        <v>Dominio de si mismo:</v>
      </c>
      <c r="C56" s="87"/>
      <c r="D56" s="88">
        <f>ESCUADRA!AC58</f>
        <v>8.75</v>
      </c>
    </row>
    <row r="57" ht="15.75" customHeight="1">
      <c r="B57" s="86" t="str">
        <f>ESCUADRA!C59</f>
        <v>Actitud al régimen de la Escuela:</v>
      </c>
      <c r="C57" s="87"/>
      <c r="D57" s="88">
        <f>ESCUADRA!AC59</f>
        <v>9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ESCUADRA!AC60</f>
        <v>8.25</v>
      </c>
    </row>
    <row r="59" ht="15.75" customHeight="1">
      <c r="B59" s="86" t="str">
        <f>ESCUADRA!C61</f>
        <v>Templanza:</v>
      </c>
      <c r="D59" s="92">
        <f>ESCUADRA!AC61</f>
        <v>8.25</v>
      </c>
    </row>
    <row r="60" ht="15.75" customHeight="1">
      <c r="B60" s="89" t="str">
        <f>ESCUADRA!C62</f>
        <v>MEDIA</v>
      </c>
      <c r="C60" s="81"/>
      <c r="D60" s="90">
        <f>ESCUADRA!AC62</f>
        <v>8.7</v>
      </c>
    </row>
    <row r="61" ht="19.5" customHeight="1">
      <c r="B61" s="79" t="str">
        <f>ESCUADRA!AC63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ESCUADRA!AC64</f>
        <v>9.25</v>
      </c>
    </row>
    <row r="63" ht="15.75" customHeight="1">
      <c r="B63" s="89" t="str">
        <f>ESCUADRA!C65</f>
        <v>MEDIA</v>
      </c>
      <c r="C63" s="81"/>
      <c r="D63" s="90">
        <f>ESCUADRA!AC65</f>
        <v>9.25</v>
      </c>
    </row>
    <row r="64" ht="19.5" customHeight="1">
      <c r="B64" s="79" t="str">
        <f>ESCUADRA!AC66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ESCUADRA!AC68</f>
        <v>9.25</v>
      </c>
    </row>
    <row r="66" ht="15.75" customHeight="1">
      <c r="B66" s="86" t="str">
        <f>ESCUADRA!C69</f>
        <v>Orden con sus elementos personales:</v>
      </c>
      <c r="D66" s="92">
        <f>ESCUADRA!AC69</f>
        <v>8.75</v>
      </c>
    </row>
    <row r="67" ht="15.75" customHeight="1">
      <c r="B67" s="89" t="str">
        <f>ESCUADRA!C70</f>
        <v>MEDIA</v>
      </c>
      <c r="C67" s="81"/>
      <c r="D67" s="90">
        <f>ESCUADRA!AC70</f>
        <v>8.91</v>
      </c>
    </row>
    <row r="68" ht="15.75" customHeight="1">
      <c r="D68" s="73"/>
    </row>
    <row r="69" ht="18.75" customHeight="1">
      <c r="C69" s="93" t="s">
        <v>98</v>
      </c>
      <c r="D69" s="94">
        <f>ESCUADRA!AC71</f>
        <v>8.92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ESCUADRA!AD4</f>
        <v>Solari, Benjamín </v>
      </c>
      <c r="D4" s="77"/>
      <c r="E4" s="77"/>
    </row>
    <row r="5" ht="15.75" customHeight="1">
      <c r="B5" s="76" t="str">
        <f>ESCUADRA!C6</f>
        <v>Edad</v>
      </c>
      <c r="C5" s="104">
        <f>ESCUADRA!AD6</f>
        <v>41.53424658</v>
      </c>
      <c r="D5" s="78"/>
      <c r="E5" s="78"/>
    </row>
    <row r="6" ht="15.75" customHeight="1">
      <c r="B6" s="76" t="str">
        <f>ESCUADRA!C7</f>
        <v>Empresa</v>
      </c>
      <c r="C6" s="77" t="str">
        <f>ESCUADRA!AD7</f>
        <v>Inmobiliaria Solari</v>
      </c>
      <c r="D6" s="78"/>
      <c r="E6" s="78"/>
    </row>
    <row r="7" ht="15.75" customHeight="1">
      <c r="B7" s="76" t="str">
        <f>ESCUADRA!C8</f>
        <v>Cargo</v>
      </c>
      <c r="C7" s="77" t="str">
        <f>ESCUADRA!AD8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ESCUADRA!AD12</f>
        <v>8.8</v>
      </c>
    </row>
    <row r="11">
      <c r="B11" s="86" t="str">
        <f>ESCUADRA!C13</f>
        <v>Carácter:</v>
      </c>
      <c r="C11" s="87"/>
      <c r="D11" s="88">
        <f>ESCUADRA!AD13</f>
        <v>8.4</v>
      </c>
    </row>
    <row r="12">
      <c r="B12" s="86" t="str">
        <f>ESCUADRA!C14</f>
        <v>Capacidad para aceptar críticas a su actuación</v>
      </c>
      <c r="C12" s="87"/>
      <c r="D12" s="88">
        <f>ESCUADRA!AD14</f>
        <v>8.4</v>
      </c>
    </row>
    <row r="13">
      <c r="B13" s="86" t="str">
        <f>ESCUADRA!C15</f>
        <v>Lealtad:</v>
      </c>
      <c r="C13" s="87"/>
      <c r="D13" s="88">
        <f>ESCUADRA!AD15</f>
        <v>9</v>
      </c>
    </row>
    <row r="14">
      <c r="B14" s="86" t="str">
        <f>ESCUADRA!C16</f>
        <v>Fortaleza:</v>
      </c>
      <c r="C14" s="87"/>
      <c r="D14" s="88">
        <f>ESCUADRA!AD16</f>
        <v>8.8</v>
      </c>
    </row>
    <row r="15" ht="15.75" customHeight="1">
      <c r="B15" s="86" t="str">
        <f>ESCUADRA!C17</f>
        <v>Prudencia:</v>
      </c>
      <c r="C15" s="87"/>
      <c r="D15" s="88">
        <f>ESCUADRA!AD17</f>
        <v>8.8</v>
      </c>
    </row>
    <row r="16" ht="15.75" customHeight="1">
      <c r="B16" s="89" t="str">
        <f>ESCUADRA!C18</f>
        <v>MEDIA</v>
      </c>
      <c r="C16" s="80"/>
      <c r="D16" s="90">
        <f>ESCUADRA!AD18</f>
        <v>8.7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ESCUADRA!AD20</f>
        <v>8.6</v>
      </c>
    </row>
    <row r="19">
      <c r="B19" s="86" t="str">
        <f>ESCUADRA!C21</f>
        <v>Espíritu Profesional:</v>
      </c>
      <c r="C19" s="87"/>
      <c r="D19" s="88">
        <f>ESCUADRA!AD21</f>
        <v>9</v>
      </c>
    </row>
    <row r="20" ht="15.75" customHeight="1">
      <c r="B20" s="86" t="str">
        <f>ESCUADRA!C22</f>
        <v>Rendimiento en actividades profesionales:</v>
      </c>
      <c r="C20" s="87"/>
      <c r="D20" s="88">
        <f>ESCUADRA!AD22</f>
        <v>9.2</v>
      </c>
    </row>
    <row r="21" ht="15.75" customHeight="1">
      <c r="B21" s="89" t="str">
        <f>ESCUADRA!C23</f>
        <v>MEDIA</v>
      </c>
      <c r="C21" s="80"/>
      <c r="D21" s="90">
        <f>ESCUADRA!AD23</f>
        <v>8.93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ESCUADRA!AD25</f>
        <v>9</v>
      </c>
    </row>
    <row r="24" ht="15.75" customHeight="1">
      <c r="B24" s="86" t="str">
        <f>ESCUADRA!C26</f>
        <v>Ascendiente con sus compañeros:</v>
      </c>
      <c r="C24" s="87"/>
      <c r="D24" s="88">
        <f>ESCUADRA!AD26</f>
        <v>8.8</v>
      </c>
    </row>
    <row r="25" ht="15.75" customHeight="1">
      <c r="B25" s="86" t="str">
        <f>ESCUADRA!C27</f>
        <v>Madurez en sus actuaciones:</v>
      </c>
      <c r="C25" s="87"/>
      <c r="D25" s="88">
        <f>ESCUADRA!AD27</f>
        <v>8.6</v>
      </c>
    </row>
    <row r="26" ht="15.75" customHeight="1">
      <c r="B26" s="86" t="str">
        <f>ESCUADRA!C28</f>
        <v>Sociabilidad:</v>
      </c>
      <c r="C26" s="87"/>
      <c r="D26" s="88">
        <f>ESCUADRA!AD28</f>
        <v>8.8</v>
      </c>
    </row>
    <row r="27" ht="15.75" customHeight="1">
      <c r="B27" s="86" t="str">
        <f>ESCUADRA!C29</f>
        <v>Compañerismo, amistad y solidaridad:</v>
      </c>
      <c r="C27" s="87"/>
      <c r="D27" s="88">
        <f>ESCUADRA!AD29</f>
        <v>9.2</v>
      </c>
    </row>
    <row r="28" ht="15.75" customHeight="1">
      <c r="B28" s="86" t="str">
        <f>ESCUADRA!C30</f>
        <v>Condiciones de Líder:</v>
      </c>
      <c r="C28" s="87"/>
      <c r="D28" s="88">
        <f>ESCUADRA!AD30</f>
        <v>8.8</v>
      </c>
    </row>
    <row r="29" ht="15.75" customHeight="1">
      <c r="B29" s="86" t="str">
        <f>ESCUADRA!C31</f>
        <v>Iniciativa:</v>
      </c>
      <c r="C29" s="87"/>
      <c r="D29" s="88">
        <f>ESCUADRA!AD31</f>
        <v>8.4</v>
      </c>
    </row>
    <row r="30" ht="15.75" customHeight="1">
      <c r="B30" s="86" t="str">
        <f>ESCUADRA!C32</f>
        <v>Tacto y criterio:</v>
      </c>
      <c r="C30" s="87"/>
      <c r="D30" s="88">
        <f>ESCUADRA!AD32</f>
        <v>8.2</v>
      </c>
    </row>
    <row r="31" ht="15.75" customHeight="1">
      <c r="B31" s="89" t="str">
        <f>ESCUADRA!C33</f>
        <v>MEDIA</v>
      </c>
      <c r="C31" s="80"/>
      <c r="D31" s="90">
        <f>ESCUADRA!AD33</f>
        <v>8.72</v>
      </c>
    </row>
    <row r="32" ht="19.5" customHeight="1">
      <c r="B32" s="79" t="str">
        <f>ESCUADRA!AD34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ESCUADRA!AD35</f>
        <v>8.8</v>
      </c>
    </row>
    <row r="34" ht="15.75" customHeight="1">
      <c r="B34" s="86" t="str">
        <f>ESCUADRA!C36</f>
        <v>Capacidad para organizarse:</v>
      </c>
      <c r="C34" s="87"/>
      <c r="D34" s="88">
        <f>ESCUADRA!AD36</f>
        <v>8.6</v>
      </c>
    </row>
    <row r="35" ht="15.75" customHeight="1">
      <c r="B35" s="86" t="str">
        <f>ESCUADRA!C37</f>
        <v>Capacidad para asumir responsabilidades:</v>
      </c>
      <c r="C35" s="87"/>
      <c r="D35" s="88">
        <f>ESCUADRA!AD37</f>
        <v>8.8</v>
      </c>
    </row>
    <row r="36" ht="15.75" customHeight="1">
      <c r="B36" s="86" t="str">
        <f>ESCUADRA!C38</f>
        <v>Necesidad de control:</v>
      </c>
      <c r="C36" s="87"/>
      <c r="D36" s="88">
        <f>ESCUADRA!AD38</f>
        <v>8.4</v>
      </c>
    </row>
    <row r="37" ht="15.75" customHeight="1">
      <c r="B37" s="86" t="str">
        <f>ESCUADRA!C39</f>
        <v>Puntualidad:</v>
      </c>
      <c r="C37" s="87"/>
      <c r="D37" s="88">
        <f>ESCUADRA!AD39</f>
        <v>9.2</v>
      </c>
    </row>
    <row r="38" ht="15.75" customHeight="1">
      <c r="B38" s="86" t="str">
        <f>ESCUADRA!C40</f>
        <v>Tenacidad y constancia:</v>
      </c>
      <c r="C38" s="87"/>
      <c r="D38" s="88">
        <f>ESCUADRA!AD40</f>
        <v>9.2</v>
      </c>
    </row>
    <row r="39" ht="15.75" customHeight="1">
      <c r="B39" s="89" t="str">
        <f>ESCUADRA!C41</f>
        <v>MEDIA</v>
      </c>
      <c r="C39" s="80"/>
      <c r="D39" s="90">
        <f>ESCUADRA!AD41</f>
        <v>8.83</v>
      </c>
    </row>
    <row r="40" ht="19.5" customHeight="1">
      <c r="B40" s="79" t="str">
        <f>ESCUADRA!AD42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ESCUADRA!AD43</f>
        <v>9.2</v>
      </c>
    </row>
    <row r="42" ht="15.75" customHeight="1">
      <c r="B42" s="86" t="str">
        <f>ESCUADRA!C44</f>
        <v>Abnegación:</v>
      </c>
      <c r="C42" s="87"/>
      <c r="D42" s="88">
        <f>ESCUADRA!AD44</f>
        <v>8.8</v>
      </c>
    </row>
    <row r="43" ht="15.75" customHeight="1">
      <c r="B43" s="86" t="str">
        <f>ESCUADRA!C45</f>
        <v>Respeto hacia sus superiores:</v>
      </c>
      <c r="C43" s="87"/>
      <c r="D43" s="88">
        <f>ESCUADRA!AD45</f>
        <v>9</v>
      </c>
    </row>
    <row r="44" ht="15.75" customHeight="1">
      <c r="B44" s="86" t="str">
        <f>ESCUADRA!C46</f>
        <v>Lealtad y franqueza con sus superiores</v>
      </c>
      <c r="C44" s="87"/>
      <c r="D44" s="88">
        <f>ESCUADRA!AD46</f>
        <v>9.2</v>
      </c>
    </row>
    <row r="45" ht="15.75" customHeight="1">
      <c r="B45" s="86" t="str">
        <f>ESCUADRA!C47</f>
        <v>Prestancia militar:</v>
      </c>
      <c r="C45" s="87"/>
      <c r="D45" s="88">
        <f>ESCUADRA!AD47</f>
        <v>9.4</v>
      </c>
    </row>
    <row r="46" ht="15.75" customHeight="1">
      <c r="B46" s="89" t="str">
        <f>ESCUADRA!C48</f>
        <v>MEDIA</v>
      </c>
      <c r="C46" s="80"/>
      <c r="D46" s="90">
        <f>ESCUADRA!AD48</f>
        <v>9.12</v>
      </c>
    </row>
    <row r="47" ht="19.5" customHeight="1">
      <c r="B47" s="79" t="str">
        <f>ESCUADRA!AD49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ESCUADRA!AD50</f>
        <v>9.25</v>
      </c>
    </row>
    <row r="49" ht="15.75" customHeight="1">
      <c r="B49" s="86" t="str">
        <f>ESCUADRA!C51</f>
        <v>Actitud en sus actuaciones:</v>
      </c>
      <c r="C49" s="87"/>
      <c r="D49" s="88">
        <f>ESCUADRA!AD51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ESCUADRA!AD52</f>
        <v>9</v>
      </c>
    </row>
    <row r="51" ht="15.75" customHeight="1">
      <c r="B51" s="86" t="str">
        <f>ESCUADRA!C53</f>
        <v>Espíritu de cuerpo:</v>
      </c>
      <c r="C51" s="87"/>
      <c r="D51" s="92">
        <f>ESCUADRA!AD53</f>
        <v>9</v>
      </c>
    </row>
    <row r="52" ht="15.75" customHeight="1">
      <c r="B52" s="89" t="str">
        <f>ESCUADRA!C54</f>
        <v>MEDIA</v>
      </c>
      <c r="C52" s="81"/>
      <c r="D52" s="90">
        <f>ESCUADRA!AD54</f>
        <v>9</v>
      </c>
    </row>
    <row r="53" ht="19.5" customHeight="1">
      <c r="B53" s="79" t="str">
        <f>ESCUADRA!AD55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ESCUADRA!AD56</f>
        <v>8.75</v>
      </c>
    </row>
    <row r="55" ht="15.75" customHeight="1">
      <c r="B55" s="86" t="str">
        <f>ESCUADRA!C57</f>
        <v>Cortesía:</v>
      </c>
      <c r="C55" s="87"/>
      <c r="D55" s="88">
        <f>ESCUADRA!AD57</f>
        <v>9</v>
      </c>
    </row>
    <row r="56" ht="15.75" customHeight="1">
      <c r="B56" s="86" t="str">
        <f>ESCUADRA!C58</f>
        <v>Dominio de si mismo:</v>
      </c>
      <c r="C56" s="87"/>
      <c r="D56" s="88">
        <f>ESCUADRA!AD58</f>
        <v>7.75</v>
      </c>
    </row>
    <row r="57" ht="15.75" customHeight="1">
      <c r="B57" s="86" t="str">
        <f>ESCUADRA!C59</f>
        <v>Actitud al régimen de la Escuela:</v>
      </c>
      <c r="C57" s="87"/>
      <c r="D57" s="88">
        <f>ESCUADRA!AD59</f>
        <v>9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ESCUADRA!AD60</f>
        <v>9</v>
      </c>
    </row>
    <row r="59" ht="15.75" customHeight="1">
      <c r="B59" s="86" t="str">
        <f>ESCUADRA!C61</f>
        <v>Templanza:</v>
      </c>
      <c r="D59" s="92">
        <f>ESCUADRA!AD61</f>
        <v>8.25</v>
      </c>
    </row>
    <row r="60" ht="15.75" customHeight="1">
      <c r="B60" s="89" t="str">
        <f>ESCUADRA!C62</f>
        <v>MEDIA</v>
      </c>
      <c r="C60" s="81"/>
      <c r="D60" s="90">
        <f>ESCUADRA!AD62</f>
        <v>8.62</v>
      </c>
    </row>
    <row r="61" ht="19.5" customHeight="1">
      <c r="B61" s="79" t="str">
        <f>ESCUADRA!AD63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ESCUADRA!AD64</f>
        <v>9</v>
      </c>
    </row>
    <row r="63" ht="15.75" customHeight="1">
      <c r="B63" s="89" t="str">
        <f>ESCUADRA!C65</f>
        <v>MEDIA</v>
      </c>
      <c r="C63" s="81"/>
      <c r="D63" s="90">
        <f>ESCUADRA!AD65</f>
        <v>9</v>
      </c>
    </row>
    <row r="64" ht="19.5" customHeight="1">
      <c r="B64" s="79" t="str">
        <f>ESCUADRA!AD66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ESCUADRA!AD68</f>
        <v>9.25</v>
      </c>
    </row>
    <row r="66" ht="15.75" customHeight="1">
      <c r="B66" s="86" t="str">
        <f>ESCUADRA!C69</f>
        <v>Orden con sus elementos personales:</v>
      </c>
      <c r="D66" s="92">
        <f>ESCUADRA!AD69</f>
        <v>8.75</v>
      </c>
    </row>
    <row r="67" ht="15.75" customHeight="1">
      <c r="B67" s="89" t="str">
        <f>ESCUADRA!C70</f>
        <v>MEDIA</v>
      </c>
      <c r="C67" s="81"/>
      <c r="D67" s="90">
        <f>ESCUADRA!AD70</f>
        <v>8.91</v>
      </c>
    </row>
    <row r="68" ht="15.75" customHeight="1">
      <c r="D68" s="73"/>
    </row>
    <row r="69" ht="18.75" customHeight="1">
      <c r="C69" s="93" t="s">
        <v>98</v>
      </c>
      <c r="D69" s="94">
        <f>ESCUADRA!AD71</f>
        <v>8.87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ESCUADRA!AE4</f>
        <v>Urrutia, Martín Ignacio </v>
      </c>
      <c r="D4" s="77"/>
      <c r="E4" s="77"/>
    </row>
    <row r="5" ht="15.75" customHeight="1">
      <c r="B5" s="76" t="str">
        <f>ESCUADRA!C6</f>
        <v>Edad</v>
      </c>
      <c r="C5" s="104">
        <f>ESCUADRA!AE6</f>
        <v>52.70136986</v>
      </c>
      <c r="D5" s="78"/>
      <c r="E5" s="78"/>
    </row>
    <row r="6" ht="15.75" customHeight="1">
      <c r="B6" s="76" t="str">
        <f>ESCUADRA!C7</f>
        <v>Empresa</v>
      </c>
      <c r="C6" s="77" t="str">
        <f>ESCUADRA!AE7</f>
        <v>BCI</v>
      </c>
      <c r="D6" s="78"/>
      <c r="E6" s="78"/>
    </row>
    <row r="7" ht="15.75" customHeight="1">
      <c r="B7" s="76" t="str">
        <f>ESCUADRA!C8</f>
        <v>Cargo</v>
      </c>
      <c r="C7" s="77" t="str">
        <f>ESCUADRA!AE8</f>
        <v>Gerente Estrategia Comercial Wealth Management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ESCUADRA!AE12</f>
        <v>6.6</v>
      </c>
    </row>
    <row r="11">
      <c r="B11" s="86" t="str">
        <f>ESCUADRA!C13</f>
        <v>Carácter:</v>
      </c>
      <c r="C11" s="87"/>
      <c r="D11" s="88">
        <f>ESCUADRA!AE13</f>
        <v>6.2</v>
      </c>
    </row>
    <row r="12">
      <c r="B12" s="86" t="str">
        <f>ESCUADRA!C14</f>
        <v>Capacidad para aceptar críticas a su actuación</v>
      </c>
      <c r="C12" s="87"/>
      <c r="D12" s="88">
        <f>ESCUADRA!AE14</f>
        <v>4.8</v>
      </c>
    </row>
    <row r="13">
      <c r="B13" s="86" t="str">
        <f>ESCUADRA!C15</f>
        <v>Lealtad:</v>
      </c>
      <c r="C13" s="87"/>
      <c r="D13" s="88">
        <f>ESCUADRA!AE15</f>
        <v>8.2</v>
      </c>
    </row>
    <row r="14">
      <c r="B14" s="86" t="str">
        <f>ESCUADRA!C16</f>
        <v>Fortaleza:</v>
      </c>
      <c r="C14" s="87"/>
      <c r="D14" s="88">
        <f>ESCUADRA!AE16</f>
        <v>7</v>
      </c>
    </row>
    <row r="15" ht="15.75" customHeight="1">
      <c r="B15" s="86" t="str">
        <f>ESCUADRA!C17</f>
        <v>Prudencia:</v>
      </c>
      <c r="C15" s="87"/>
      <c r="D15" s="88">
        <f>ESCUADRA!AE17</f>
        <v>6.6</v>
      </c>
    </row>
    <row r="16" ht="15.75" customHeight="1">
      <c r="B16" s="89" t="str">
        <f>ESCUADRA!C18</f>
        <v>MEDIA</v>
      </c>
      <c r="C16" s="80"/>
      <c r="D16" s="90">
        <f>ESCUADRA!AE18</f>
        <v>6.56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ESCUADRA!AE20</f>
        <v>7</v>
      </c>
    </row>
    <row r="19">
      <c r="B19" s="86" t="str">
        <f>ESCUADRA!C21</f>
        <v>Espíritu Profesional:</v>
      </c>
      <c r="C19" s="87"/>
      <c r="D19" s="88">
        <f>ESCUADRA!AE21</f>
        <v>6.8</v>
      </c>
    </row>
    <row r="20" ht="15.75" customHeight="1">
      <c r="B20" s="86" t="str">
        <f>ESCUADRA!C22</f>
        <v>Rendimiento en actividades profesionales:</v>
      </c>
      <c r="C20" s="87"/>
      <c r="D20" s="88">
        <f>ESCUADRA!AE22</f>
        <v>7.6</v>
      </c>
    </row>
    <row r="21" ht="15.75" customHeight="1">
      <c r="B21" s="89" t="str">
        <f>ESCUADRA!C23</f>
        <v>MEDIA</v>
      </c>
      <c r="C21" s="80"/>
      <c r="D21" s="90">
        <f>ESCUADRA!AE23</f>
        <v>7.13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ESCUADRA!AE25</f>
        <v>8</v>
      </c>
    </row>
    <row r="24" ht="15.75" customHeight="1">
      <c r="B24" s="86" t="str">
        <f>ESCUADRA!C26</f>
        <v>Ascendiente con sus compañeros:</v>
      </c>
      <c r="C24" s="87"/>
      <c r="D24" s="88">
        <f>ESCUADRA!AE26</f>
        <v>6.6</v>
      </c>
    </row>
    <row r="25" ht="15.75" customHeight="1">
      <c r="B25" s="86" t="str">
        <f>ESCUADRA!C27</f>
        <v>Madurez en sus actuaciones:</v>
      </c>
      <c r="C25" s="87"/>
      <c r="D25" s="88">
        <f>ESCUADRA!AE27</f>
        <v>6.4</v>
      </c>
    </row>
    <row r="26" ht="15.75" customHeight="1">
      <c r="B26" s="86" t="str">
        <f>ESCUADRA!C28</f>
        <v>Sociabilidad:</v>
      </c>
      <c r="C26" s="87"/>
      <c r="D26" s="88">
        <f>ESCUADRA!AE28</f>
        <v>7.8</v>
      </c>
    </row>
    <row r="27" ht="15.75" customHeight="1">
      <c r="B27" s="86" t="str">
        <f>ESCUADRA!C29</f>
        <v>Compañerismo, amistad y solidaridad:</v>
      </c>
      <c r="C27" s="87"/>
      <c r="D27" s="88">
        <f>ESCUADRA!AE29</f>
        <v>7</v>
      </c>
    </row>
    <row r="28" ht="15.75" customHeight="1">
      <c r="B28" s="86" t="str">
        <f>ESCUADRA!C30</f>
        <v>Condiciones de Líder:</v>
      </c>
      <c r="C28" s="87"/>
      <c r="D28" s="88">
        <f>ESCUADRA!AE30</f>
        <v>4.4</v>
      </c>
    </row>
    <row r="29" ht="15.75" customHeight="1">
      <c r="B29" s="86" t="str">
        <f>ESCUADRA!C31</f>
        <v>Iniciativa:</v>
      </c>
      <c r="C29" s="87"/>
      <c r="D29" s="88">
        <f>ESCUADRA!AE31</f>
        <v>6.6</v>
      </c>
    </row>
    <row r="30" ht="15.75" customHeight="1">
      <c r="B30" s="86" t="str">
        <f>ESCUADRA!C32</f>
        <v>Tacto y criterio:</v>
      </c>
      <c r="C30" s="87"/>
      <c r="D30" s="88">
        <f>ESCUADRA!AE32</f>
        <v>5.8</v>
      </c>
    </row>
    <row r="31" ht="15.75" customHeight="1">
      <c r="B31" s="89" t="str">
        <f>ESCUADRA!C33</f>
        <v>MEDIA</v>
      </c>
      <c r="C31" s="80"/>
      <c r="D31" s="90">
        <f>ESCUADRA!AE33</f>
        <v>6.57</v>
      </c>
    </row>
    <row r="32" ht="19.5" customHeight="1">
      <c r="B32" s="79" t="str">
        <f>ESCUADRA!AE34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ESCUADRA!AE35</f>
        <v>6.8</v>
      </c>
    </row>
    <row r="34" ht="15.75" customHeight="1">
      <c r="B34" s="86" t="str">
        <f>ESCUADRA!C36</f>
        <v>Capacidad para organizarse:</v>
      </c>
      <c r="C34" s="87"/>
      <c r="D34" s="88">
        <f>ESCUADRA!AE36</f>
        <v>8</v>
      </c>
    </row>
    <row r="35" ht="15.75" customHeight="1">
      <c r="B35" s="86" t="str">
        <f>ESCUADRA!C37</f>
        <v>Capacidad para asumir responsabilidades:</v>
      </c>
      <c r="C35" s="87"/>
      <c r="D35" s="88">
        <f>ESCUADRA!AE37</f>
        <v>7.8</v>
      </c>
    </row>
    <row r="36" ht="15.75" customHeight="1">
      <c r="B36" s="86" t="str">
        <f>ESCUADRA!C38</f>
        <v>Necesidad de control:</v>
      </c>
      <c r="C36" s="87"/>
      <c r="D36" s="88">
        <f>ESCUADRA!AE38</f>
        <v>8</v>
      </c>
    </row>
    <row r="37" ht="15.75" customHeight="1">
      <c r="B37" s="86" t="str">
        <f>ESCUADRA!C39</f>
        <v>Puntualidad:</v>
      </c>
      <c r="C37" s="87"/>
      <c r="D37" s="88">
        <f>ESCUADRA!AE39</f>
        <v>8</v>
      </c>
    </row>
    <row r="38" ht="15.75" customHeight="1">
      <c r="B38" s="86" t="str">
        <f>ESCUADRA!C40</f>
        <v>Tenacidad y constancia:</v>
      </c>
      <c r="C38" s="87"/>
      <c r="D38" s="88">
        <f>ESCUADRA!AE40</f>
        <v>6.6</v>
      </c>
    </row>
    <row r="39" ht="15.75" customHeight="1">
      <c r="B39" s="89" t="str">
        <f>ESCUADRA!C41</f>
        <v>MEDIA</v>
      </c>
      <c r="C39" s="80"/>
      <c r="D39" s="90">
        <f>ESCUADRA!AE41</f>
        <v>7.53</v>
      </c>
    </row>
    <row r="40" ht="19.5" customHeight="1">
      <c r="B40" s="79" t="str">
        <f>ESCUADRA!AE42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ESCUADRA!AE43</f>
        <v>7.8</v>
      </c>
    </row>
    <row r="42" ht="15.75" customHeight="1">
      <c r="B42" s="86" t="str">
        <f>ESCUADRA!C44</f>
        <v>Abnegación:</v>
      </c>
      <c r="C42" s="87"/>
      <c r="D42" s="88">
        <f>ESCUADRA!AE44</f>
        <v>6.6</v>
      </c>
    </row>
    <row r="43" ht="15.75" customHeight="1">
      <c r="B43" s="86" t="str">
        <f>ESCUADRA!C45</f>
        <v>Respeto hacia sus superiores:</v>
      </c>
      <c r="C43" s="87"/>
      <c r="D43" s="88">
        <f>ESCUADRA!AE45</f>
        <v>6.8</v>
      </c>
    </row>
    <row r="44" ht="15.75" customHeight="1">
      <c r="B44" s="86" t="str">
        <f>ESCUADRA!C46</f>
        <v>Lealtad y franqueza con sus superiores</v>
      </c>
      <c r="C44" s="87"/>
      <c r="D44" s="88">
        <f>ESCUADRA!AE46</f>
        <v>7</v>
      </c>
    </row>
    <row r="45" ht="15.75" customHeight="1">
      <c r="B45" s="86" t="str">
        <f>ESCUADRA!C47</f>
        <v>Prestancia militar:</v>
      </c>
      <c r="C45" s="87"/>
      <c r="D45" s="88">
        <f>ESCUADRA!AE47</f>
        <v>6.8</v>
      </c>
    </row>
    <row r="46" ht="15.75" customHeight="1">
      <c r="B46" s="89" t="str">
        <f>ESCUADRA!C48</f>
        <v>MEDIA</v>
      </c>
      <c r="C46" s="80"/>
      <c r="D46" s="90">
        <f>ESCUADRA!AE48</f>
        <v>7</v>
      </c>
    </row>
    <row r="47" ht="19.5" customHeight="1">
      <c r="B47" s="79" t="str">
        <f>ESCUADRA!AE49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ESCUADRA!AE50</f>
        <v>7</v>
      </c>
    </row>
    <row r="49" ht="15.75" customHeight="1">
      <c r="B49" s="86" t="str">
        <f>ESCUADRA!C51</f>
        <v>Actitud en sus actuaciones:</v>
      </c>
      <c r="C49" s="87"/>
      <c r="D49" s="88">
        <f>ESCUADRA!AE51</f>
        <v>6.5</v>
      </c>
    </row>
    <row r="50" ht="15.75" customHeight="1">
      <c r="B50" s="86" t="str">
        <f>ESCUADRA!C52</f>
        <v>Participación extra o voluntaria:</v>
      </c>
      <c r="C50" s="87"/>
      <c r="D50" s="88">
        <f>ESCUADRA!AE52</f>
        <v>6.5</v>
      </c>
    </row>
    <row r="51" ht="15.75" customHeight="1">
      <c r="B51" s="86" t="str">
        <f>ESCUADRA!C53</f>
        <v>Espíritu de cuerpo:</v>
      </c>
      <c r="C51" s="87"/>
      <c r="D51" s="92">
        <f>ESCUADRA!AE53</f>
        <v>6.75</v>
      </c>
    </row>
    <row r="52" ht="15.75" customHeight="1">
      <c r="B52" s="89" t="str">
        <f>ESCUADRA!C54</f>
        <v>MEDIA</v>
      </c>
      <c r="C52" s="81"/>
      <c r="D52" s="90">
        <f>ESCUADRA!AE54</f>
        <v>6.68</v>
      </c>
    </row>
    <row r="53" ht="19.5" customHeight="1">
      <c r="B53" s="79" t="str">
        <f>ESCUADRA!AE55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ESCUADRA!AE56</f>
        <v>8</v>
      </c>
    </row>
    <row r="55" ht="15.75" customHeight="1">
      <c r="B55" s="86" t="str">
        <f>ESCUADRA!C57</f>
        <v>Cortesía:</v>
      </c>
      <c r="C55" s="87"/>
      <c r="D55" s="88">
        <f>ESCUADRA!AE57</f>
        <v>8</v>
      </c>
    </row>
    <row r="56" ht="15.75" customHeight="1">
      <c r="B56" s="86" t="str">
        <f>ESCUADRA!C58</f>
        <v>Dominio de si mismo:</v>
      </c>
      <c r="C56" s="87"/>
      <c r="D56" s="88">
        <f>ESCUADRA!AE58</f>
        <v>6.5</v>
      </c>
    </row>
    <row r="57" ht="15.75" customHeight="1">
      <c r="B57" s="86" t="str">
        <f>ESCUADRA!C59</f>
        <v>Actitud al régimen de la Escuela:</v>
      </c>
      <c r="C57" s="87"/>
      <c r="D57" s="88">
        <f>ESCUADRA!AE59</f>
        <v>6.75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ESCUADRA!AE60</f>
        <v>7.5</v>
      </c>
    </row>
    <row r="59" ht="15.75" customHeight="1">
      <c r="B59" s="86" t="str">
        <f>ESCUADRA!C61</f>
        <v>Templanza:</v>
      </c>
      <c r="D59" s="92">
        <f>ESCUADRA!AE61</f>
        <v>5.25</v>
      </c>
    </row>
    <row r="60" ht="15.75" customHeight="1">
      <c r="B60" s="89" t="str">
        <f>ESCUADRA!C62</f>
        <v>MEDIA</v>
      </c>
      <c r="C60" s="81"/>
      <c r="D60" s="90">
        <f>ESCUADRA!AE62</f>
        <v>7</v>
      </c>
    </row>
    <row r="61" ht="19.5" customHeight="1">
      <c r="B61" s="79" t="str">
        <f>ESCUADRA!AE63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ESCUADRA!AE64</f>
        <v>6</v>
      </c>
    </row>
    <row r="63" ht="15.75" customHeight="1">
      <c r="B63" s="89" t="str">
        <f>ESCUADRA!C65</f>
        <v>MEDIA</v>
      </c>
      <c r="C63" s="81"/>
      <c r="D63" s="90">
        <f>ESCUADRA!AE65</f>
        <v>6</v>
      </c>
    </row>
    <row r="64" ht="19.5" customHeight="1">
      <c r="B64" s="79" t="str">
        <f>ESCUADRA!AE66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ESCUADRA!AE68</f>
        <v>8.75</v>
      </c>
    </row>
    <row r="66" ht="15.75" customHeight="1">
      <c r="B66" s="86" t="str">
        <f>ESCUADRA!C69</f>
        <v>Orden con sus elementos personales:</v>
      </c>
      <c r="D66" s="92">
        <f>ESCUADRA!AE69</f>
        <v>8.25</v>
      </c>
    </row>
    <row r="67" ht="15.75" customHeight="1">
      <c r="B67" s="89" t="str">
        <f>ESCUADRA!C70</f>
        <v>MEDIA</v>
      </c>
      <c r="C67" s="81"/>
      <c r="D67" s="90">
        <f>ESCUADRA!AE70</f>
        <v>8.41</v>
      </c>
    </row>
    <row r="68" ht="15.75" customHeight="1">
      <c r="D68" s="73"/>
    </row>
    <row r="69" ht="18.75" customHeight="1">
      <c r="C69" s="93" t="s">
        <v>98</v>
      </c>
      <c r="D69" s="94">
        <f>ESCUADRA!AE71</f>
        <v>6.98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ESCUADRA!AF4</f>
        <v>Valdes, Hector Raul </v>
      </c>
      <c r="D4" s="77"/>
      <c r="E4" s="77"/>
    </row>
    <row r="5" ht="15.75" customHeight="1">
      <c r="B5" s="76" t="str">
        <f>ESCUADRA!C6</f>
        <v>Edad</v>
      </c>
      <c r="C5" s="104">
        <f>ESCUADRA!AF6</f>
        <v>64.44931507</v>
      </c>
      <c r="D5" s="78"/>
      <c r="E5" s="78"/>
    </row>
    <row r="6" ht="15.75" customHeight="1">
      <c r="B6" s="76" t="str">
        <f>ESCUADRA!C7</f>
        <v>Empresa</v>
      </c>
      <c r="C6" s="77" t="str">
        <f>ESCUADRA!AF7</f>
        <v>Administradora de Centros de Salud y Clinicas SPA</v>
      </c>
      <c r="D6" s="78"/>
      <c r="E6" s="78"/>
    </row>
    <row r="7" ht="15.75" customHeight="1">
      <c r="B7" s="76" t="str">
        <f>ESCUADRA!C8</f>
        <v>Cargo</v>
      </c>
      <c r="C7" s="77" t="str">
        <f>ESCUADRA!AF8</f>
        <v>Medico 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ESCUADRA!AF12</f>
        <v>8.4</v>
      </c>
    </row>
    <row r="11">
      <c r="B11" s="86" t="str">
        <f>ESCUADRA!C13</f>
        <v>Carácter:</v>
      </c>
      <c r="C11" s="87"/>
      <c r="D11" s="88">
        <f>ESCUADRA!AF13</f>
        <v>8.4</v>
      </c>
    </row>
    <row r="12">
      <c r="B12" s="86" t="str">
        <f>ESCUADRA!C14</f>
        <v>Capacidad para aceptar críticas a su actuación</v>
      </c>
      <c r="C12" s="87"/>
      <c r="D12" s="88">
        <f>ESCUADRA!AF14</f>
        <v>8.8</v>
      </c>
    </row>
    <row r="13">
      <c r="B13" s="86" t="str">
        <f>ESCUADRA!C15</f>
        <v>Lealtad:</v>
      </c>
      <c r="C13" s="87"/>
      <c r="D13" s="88">
        <f>ESCUADRA!AF15</f>
        <v>9</v>
      </c>
    </row>
    <row r="14">
      <c r="B14" s="86" t="str">
        <f>ESCUADRA!C16</f>
        <v>Fortaleza:</v>
      </c>
      <c r="C14" s="87"/>
      <c r="D14" s="88">
        <f>ESCUADRA!AF16</f>
        <v>8.4</v>
      </c>
    </row>
    <row r="15" ht="15.75" customHeight="1">
      <c r="B15" s="86" t="str">
        <f>ESCUADRA!C17</f>
        <v>Prudencia:</v>
      </c>
      <c r="C15" s="87"/>
      <c r="D15" s="88">
        <f>ESCUADRA!AF17</f>
        <v>8.4</v>
      </c>
    </row>
    <row r="16" ht="15.75" customHeight="1">
      <c r="B16" s="89" t="str">
        <f>ESCUADRA!C18</f>
        <v>MEDIA</v>
      </c>
      <c r="C16" s="80"/>
      <c r="D16" s="90">
        <f>ESCUADRA!AF18</f>
        <v>8.56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ESCUADRA!AF20</f>
        <v>8.2</v>
      </c>
    </row>
    <row r="19">
      <c r="B19" s="86" t="str">
        <f>ESCUADRA!C21</f>
        <v>Espíritu Profesional:</v>
      </c>
      <c r="C19" s="87"/>
      <c r="D19" s="88">
        <f>ESCUADRA!AF21</f>
        <v>9</v>
      </c>
    </row>
    <row r="20" ht="15.75" customHeight="1">
      <c r="B20" s="86" t="str">
        <f>ESCUADRA!C22</f>
        <v>Rendimiento en actividades profesionales:</v>
      </c>
      <c r="C20" s="87"/>
      <c r="D20" s="88">
        <f>ESCUADRA!AF22</f>
        <v>8.4</v>
      </c>
    </row>
    <row r="21" ht="15.75" customHeight="1">
      <c r="B21" s="89" t="str">
        <f>ESCUADRA!C23</f>
        <v>MEDIA</v>
      </c>
      <c r="C21" s="80"/>
      <c r="D21" s="90">
        <f>ESCUADRA!AF23</f>
        <v>8.53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ESCUADRA!AF25</f>
        <v>9.2</v>
      </c>
    </row>
    <row r="24" ht="15.75" customHeight="1">
      <c r="B24" s="86" t="str">
        <f>ESCUADRA!C26</f>
        <v>Ascendiente con sus compañeros:</v>
      </c>
      <c r="C24" s="87"/>
      <c r="D24" s="88">
        <f>ESCUADRA!AF26</f>
        <v>9</v>
      </c>
    </row>
    <row r="25" ht="15.75" customHeight="1">
      <c r="B25" s="86" t="str">
        <f>ESCUADRA!C27</f>
        <v>Madurez en sus actuaciones:</v>
      </c>
      <c r="C25" s="87"/>
      <c r="D25" s="88">
        <f>ESCUADRA!AF27</f>
        <v>9</v>
      </c>
    </row>
    <row r="26" ht="15.75" customHeight="1">
      <c r="B26" s="86" t="str">
        <f>ESCUADRA!C28</f>
        <v>Sociabilidad:</v>
      </c>
      <c r="C26" s="87"/>
      <c r="D26" s="88">
        <f>ESCUADRA!AF28</f>
        <v>8.6</v>
      </c>
    </row>
    <row r="27" ht="15.75" customHeight="1">
      <c r="B27" s="86" t="str">
        <f>ESCUADRA!C29</f>
        <v>Compañerismo, amistad y solidaridad:</v>
      </c>
      <c r="C27" s="87"/>
      <c r="D27" s="88">
        <f>ESCUADRA!AF29</f>
        <v>9</v>
      </c>
    </row>
    <row r="28" ht="15.75" customHeight="1">
      <c r="B28" s="86" t="str">
        <f>ESCUADRA!C30</f>
        <v>Condiciones de Líder:</v>
      </c>
      <c r="C28" s="87"/>
      <c r="D28" s="88">
        <f>ESCUADRA!AF30</f>
        <v>7.4</v>
      </c>
    </row>
    <row r="29" ht="15.75" customHeight="1">
      <c r="B29" s="86" t="str">
        <f>ESCUADRA!C31</f>
        <v>Iniciativa:</v>
      </c>
      <c r="C29" s="87"/>
      <c r="D29" s="88">
        <f>ESCUADRA!AF31</f>
        <v>9.8</v>
      </c>
    </row>
    <row r="30" ht="15.75" customHeight="1">
      <c r="B30" s="86" t="str">
        <f>ESCUADRA!C32</f>
        <v>Tacto y criterio:</v>
      </c>
      <c r="C30" s="87"/>
      <c r="D30" s="88">
        <f>ESCUADRA!AF32</f>
        <v>8.8</v>
      </c>
    </row>
    <row r="31" ht="15.75" customHeight="1">
      <c r="B31" s="89" t="str">
        <f>ESCUADRA!C33</f>
        <v>MEDIA</v>
      </c>
      <c r="C31" s="80"/>
      <c r="D31" s="90">
        <f>ESCUADRA!AF33</f>
        <v>8.85</v>
      </c>
    </row>
    <row r="32" ht="19.5" customHeight="1">
      <c r="B32" s="79" t="str">
        <f>ESCUADRA!AF34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ESCUADRA!AF35</f>
        <v>8.8</v>
      </c>
    </row>
    <row r="34" ht="15.75" customHeight="1">
      <c r="B34" s="86" t="str">
        <f>ESCUADRA!C36</f>
        <v>Capacidad para organizarse:</v>
      </c>
      <c r="C34" s="87"/>
      <c r="D34" s="88">
        <f>ESCUADRA!AF36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ESCUADRA!AF37</f>
        <v>9.4</v>
      </c>
    </row>
    <row r="36" ht="15.75" customHeight="1">
      <c r="B36" s="86" t="str">
        <f>ESCUADRA!C38</f>
        <v>Necesidad de control:</v>
      </c>
      <c r="C36" s="87"/>
      <c r="D36" s="88">
        <f>ESCUADRA!AF38</f>
        <v>8.8</v>
      </c>
    </row>
    <row r="37" ht="15.75" customHeight="1">
      <c r="B37" s="86" t="str">
        <f>ESCUADRA!C39</f>
        <v>Puntualidad:</v>
      </c>
      <c r="C37" s="87"/>
      <c r="D37" s="88">
        <f>ESCUADRA!AF39</f>
        <v>9.4</v>
      </c>
    </row>
    <row r="38" ht="15.75" customHeight="1">
      <c r="B38" s="86" t="str">
        <f>ESCUADRA!C40</f>
        <v>Tenacidad y constancia:</v>
      </c>
      <c r="C38" s="87"/>
      <c r="D38" s="88">
        <f>ESCUADRA!AF40</f>
        <v>9</v>
      </c>
    </row>
    <row r="39" ht="15.75" customHeight="1">
      <c r="B39" s="89" t="str">
        <f>ESCUADRA!C41</f>
        <v>MEDIA</v>
      </c>
      <c r="C39" s="80"/>
      <c r="D39" s="90">
        <f>ESCUADRA!AF41</f>
        <v>8.96</v>
      </c>
    </row>
    <row r="40" ht="19.5" customHeight="1">
      <c r="B40" s="79" t="str">
        <f>ESCUADRA!AF42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ESCUADRA!AF43</f>
        <v>9</v>
      </c>
    </row>
    <row r="42" ht="15.75" customHeight="1">
      <c r="B42" s="86" t="str">
        <f>ESCUADRA!C44</f>
        <v>Abnegación:</v>
      </c>
      <c r="C42" s="87"/>
      <c r="D42" s="88">
        <f>ESCUADRA!AF44</f>
        <v>8.8</v>
      </c>
    </row>
    <row r="43" ht="15.75" customHeight="1">
      <c r="B43" s="86" t="str">
        <f>ESCUADRA!C45</f>
        <v>Respeto hacia sus superiores:</v>
      </c>
      <c r="C43" s="87"/>
      <c r="D43" s="88">
        <f>ESCUADRA!AF45</f>
        <v>9</v>
      </c>
    </row>
    <row r="44" ht="15.75" customHeight="1">
      <c r="B44" s="86" t="str">
        <f>ESCUADRA!C46</f>
        <v>Lealtad y franqueza con sus superiores</v>
      </c>
      <c r="C44" s="87"/>
      <c r="D44" s="88">
        <f>ESCUADRA!AF46</f>
        <v>9</v>
      </c>
    </row>
    <row r="45" ht="15.75" customHeight="1">
      <c r="B45" s="86" t="str">
        <f>ESCUADRA!C47</f>
        <v>Prestancia militar:</v>
      </c>
      <c r="C45" s="87"/>
      <c r="D45" s="88">
        <f>ESCUADRA!AF47</f>
        <v>8</v>
      </c>
    </row>
    <row r="46" ht="15.75" customHeight="1">
      <c r="B46" s="89" t="str">
        <f>ESCUADRA!C48</f>
        <v>MEDIA</v>
      </c>
      <c r="C46" s="80"/>
      <c r="D46" s="90">
        <f>ESCUADRA!AF48</f>
        <v>8.76</v>
      </c>
    </row>
    <row r="47" ht="19.5" customHeight="1">
      <c r="B47" s="79" t="str">
        <f>ESCUADRA!AF49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ESCUADRA!AF50</f>
        <v>9.5</v>
      </c>
    </row>
    <row r="49" ht="15.75" customHeight="1">
      <c r="B49" s="86" t="str">
        <f>ESCUADRA!C51</f>
        <v>Actitud en sus actuaciones:</v>
      </c>
      <c r="C49" s="87"/>
      <c r="D49" s="88">
        <f>ESCUADRA!AF51</f>
        <v>8.75</v>
      </c>
    </row>
    <row r="50" ht="15.75" customHeight="1">
      <c r="B50" s="86" t="str">
        <f>ESCUADRA!C52</f>
        <v>Participación extra o voluntaria:</v>
      </c>
      <c r="C50" s="87"/>
      <c r="D50" s="88">
        <f>ESCUADRA!AF52</f>
        <v>9.75</v>
      </c>
    </row>
    <row r="51" ht="15.75" customHeight="1">
      <c r="B51" s="86" t="str">
        <f>ESCUADRA!C53</f>
        <v>Espíritu de cuerpo:</v>
      </c>
      <c r="C51" s="87"/>
      <c r="D51" s="92">
        <f>ESCUADRA!AF53</f>
        <v>8</v>
      </c>
    </row>
    <row r="52" ht="15.75" customHeight="1">
      <c r="B52" s="89" t="str">
        <f>ESCUADRA!C54</f>
        <v>MEDIA</v>
      </c>
      <c r="C52" s="81"/>
      <c r="D52" s="90">
        <f>ESCUADRA!AF54</f>
        <v>9</v>
      </c>
    </row>
    <row r="53" ht="19.5" customHeight="1">
      <c r="B53" s="79" t="str">
        <f>ESCUADRA!AF55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ESCUADRA!AF56</f>
        <v>8.5</v>
      </c>
    </row>
    <row r="55" ht="15.75" customHeight="1">
      <c r="B55" s="86" t="str">
        <f>ESCUADRA!C57</f>
        <v>Cortesía:</v>
      </c>
      <c r="C55" s="87"/>
      <c r="D55" s="88">
        <f>ESCUADRA!AF57</f>
        <v>9.25</v>
      </c>
    </row>
    <row r="56" ht="15.75" customHeight="1">
      <c r="B56" s="86" t="str">
        <f>ESCUADRA!C58</f>
        <v>Dominio de si mismo:</v>
      </c>
      <c r="C56" s="87"/>
      <c r="D56" s="88">
        <f>ESCUADRA!AF58</f>
        <v>9</v>
      </c>
    </row>
    <row r="57" ht="15.75" customHeight="1">
      <c r="B57" s="86" t="str">
        <f>ESCUADRA!C59</f>
        <v>Actitud al régimen de la Escuela:</v>
      </c>
      <c r="C57" s="87"/>
      <c r="D57" s="88">
        <f>ESCUADRA!AF59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ESCUADRA!AF60</f>
        <v>8.75</v>
      </c>
    </row>
    <row r="59" ht="15.75" customHeight="1">
      <c r="B59" s="86" t="str">
        <f>ESCUADRA!C61</f>
        <v>Templanza:</v>
      </c>
      <c r="D59" s="92">
        <f>ESCUADRA!AF61</f>
        <v>8.5</v>
      </c>
    </row>
    <row r="60" ht="15.75" customHeight="1">
      <c r="B60" s="89" t="str">
        <f>ESCUADRA!C62</f>
        <v>MEDIA</v>
      </c>
      <c r="C60" s="81"/>
      <c r="D60" s="90">
        <f>ESCUADRA!AF62</f>
        <v>8.75</v>
      </c>
    </row>
    <row r="61" ht="19.5" customHeight="1">
      <c r="B61" s="79" t="str">
        <f>ESCUADRA!AF63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ESCUADRA!AF64</f>
        <v>8</v>
      </c>
    </row>
    <row r="63" ht="15.75" customHeight="1">
      <c r="B63" s="89" t="str">
        <f>ESCUADRA!C65</f>
        <v>MEDIA</v>
      </c>
      <c r="C63" s="81"/>
      <c r="D63" s="90">
        <f>ESCUADRA!AF65</f>
        <v>8</v>
      </c>
    </row>
    <row r="64" ht="19.5" customHeight="1">
      <c r="B64" s="79" t="str">
        <f>ESCUADRA!AF66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ESCUADRA!AF68</f>
        <v>8.75</v>
      </c>
    </row>
    <row r="66" ht="15.75" customHeight="1">
      <c r="B66" s="86" t="str">
        <f>ESCUADRA!C69</f>
        <v>Orden con sus elementos personales:</v>
      </c>
      <c r="D66" s="92">
        <f>ESCUADRA!AF69</f>
        <v>8.5</v>
      </c>
    </row>
    <row r="67" ht="15.75" customHeight="1">
      <c r="B67" s="89" t="str">
        <f>ESCUADRA!C70</f>
        <v>MEDIA</v>
      </c>
      <c r="C67" s="81"/>
      <c r="D67" s="90">
        <f>ESCUADRA!AF70</f>
        <v>8.58</v>
      </c>
    </row>
    <row r="68" ht="15.75" customHeight="1">
      <c r="D68" s="73"/>
    </row>
    <row r="69" ht="18.75" customHeight="1">
      <c r="C69" s="93" t="s">
        <v>98</v>
      </c>
      <c r="D69" s="94">
        <f>ESCUADRA!AF71</f>
        <v>8.66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ESCUADRA!AG4</f>
        <v>Vallebona, Sebastián </v>
      </c>
      <c r="D4" s="77"/>
      <c r="E4" s="77"/>
    </row>
    <row r="5" ht="15.75" customHeight="1">
      <c r="B5" s="76" t="str">
        <f>ESCUADRA!C6</f>
        <v>Edad</v>
      </c>
      <c r="C5" s="104">
        <f>ESCUADRA!AG6</f>
        <v>36.11780822</v>
      </c>
      <c r="D5" s="78"/>
      <c r="E5" s="78"/>
    </row>
    <row r="6" ht="15.75" customHeight="1">
      <c r="B6" s="76" t="str">
        <f>ESCUADRA!C7</f>
        <v>Empresa</v>
      </c>
      <c r="C6" s="77" t="str">
        <f>ESCUADRA!AG7</f>
        <v>PCM Abogados</v>
      </c>
      <c r="D6" s="78"/>
      <c r="E6" s="78"/>
    </row>
    <row r="7" ht="15.75" customHeight="1">
      <c r="B7" s="76" t="str">
        <f>ESCUADRA!C8</f>
        <v>Cargo</v>
      </c>
      <c r="C7" s="77" t="str">
        <f>ESCUADRA!AG8</f>
        <v>Asociado senior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ESCUADRA!AG12</f>
        <v>8.4</v>
      </c>
    </row>
    <row r="11">
      <c r="B11" s="86" t="str">
        <f>ESCUADRA!C13</f>
        <v>Carácter:</v>
      </c>
      <c r="C11" s="87"/>
      <c r="D11" s="88">
        <f>ESCUADRA!AG13</f>
        <v>9.2</v>
      </c>
    </row>
    <row r="12">
      <c r="B12" s="86" t="str">
        <f>ESCUADRA!C14</f>
        <v>Capacidad para aceptar críticas a su actuación</v>
      </c>
      <c r="C12" s="87"/>
      <c r="D12" s="88">
        <f>ESCUADRA!AG14</f>
        <v>8.8</v>
      </c>
    </row>
    <row r="13">
      <c r="B13" s="86" t="str">
        <f>ESCUADRA!C15</f>
        <v>Lealtad:</v>
      </c>
      <c r="C13" s="87"/>
      <c r="D13" s="88">
        <f>ESCUADRA!AG15</f>
        <v>9</v>
      </c>
    </row>
    <row r="14">
      <c r="B14" s="86" t="str">
        <f>ESCUADRA!C16</f>
        <v>Fortaleza:</v>
      </c>
      <c r="C14" s="87"/>
      <c r="D14" s="88">
        <f>ESCUADRA!AG16</f>
        <v>8.8</v>
      </c>
    </row>
    <row r="15" ht="15.75" customHeight="1">
      <c r="B15" s="86" t="str">
        <f>ESCUADRA!C17</f>
        <v>Prudencia:</v>
      </c>
      <c r="C15" s="87"/>
      <c r="D15" s="88">
        <f>ESCUADRA!AG17</f>
        <v>8.8</v>
      </c>
    </row>
    <row r="16" ht="15.75" customHeight="1">
      <c r="B16" s="89" t="str">
        <f>ESCUADRA!C18</f>
        <v>MEDIA</v>
      </c>
      <c r="C16" s="80"/>
      <c r="D16" s="90">
        <f>ESCUADRA!AG18</f>
        <v>8.83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ESCUADRA!AG20</f>
        <v>8</v>
      </c>
    </row>
    <row r="19">
      <c r="B19" s="86" t="str">
        <f>ESCUADRA!C21</f>
        <v>Espíritu Profesional:</v>
      </c>
      <c r="C19" s="87"/>
      <c r="D19" s="88">
        <f>ESCUADRA!AG21</f>
        <v>8.6</v>
      </c>
    </row>
    <row r="20" ht="15.75" customHeight="1">
      <c r="B20" s="86" t="str">
        <f>ESCUADRA!C22</f>
        <v>Rendimiento en actividades profesionales:</v>
      </c>
      <c r="C20" s="87"/>
      <c r="D20" s="88">
        <f>ESCUADRA!AG22</f>
        <v>8.8</v>
      </c>
    </row>
    <row r="21" ht="15.75" customHeight="1">
      <c r="B21" s="89" t="str">
        <f>ESCUADRA!C23</f>
        <v>MEDIA</v>
      </c>
      <c r="C21" s="80"/>
      <c r="D21" s="90">
        <f>ESCUADRA!AG23</f>
        <v>8.46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ESCUADRA!AG25</f>
        <v>8.8</v>
      </c>
    </row>
    <row r="24" ht="15.75" customHeight="1">
      <c r="B24" s="86" t="str">
        <f>ESCUADRA!C26</f>
        <v>Ascendiente con sus compañeros:</v>
      </c>
      <c r="C24" s="87"/>
      <c r="D24" s="88">
        <f>ESCUADRA!AG26</f>
        <v>8.6</v>
      </c>
    </row>
    <row r="25" ht="15.75" customHeight="1">
      <c r="B25" s="86" t="str">
        <f>ESCUADRA!C27</f>
        <v>Madurez en sus actuaciones:</v>
      </c>
      <c r="C25" s="87"/>
      <c r="D25" s="88">
        <f>ESCUADRA!AG27</f>
        <v>8.8</v>
      </c>
    </row>
    <row r="26" ht="15.75" customHeight="1">
      <c r="B26" s="86" t="str">
        <f>ESCUADRA!C28</f>
        <v>Sociabilidad:</v>
      </c>
      <c r="C26" s="87"/>
      <c r="D26" s="88">
        <f>ESCUADRA!AG28</f>
        <v>9</v>
      </c>
    </row>
    <row r="27" ht="15.75" customHeight="1">
      <c r="B27" s="86" t="str">
        <f>ESCUADRA!C29</f>
        <v>Compañerismo, amistad y solidaridad:</v>
      </c>
      <c r="C27" s="87"/>
      <c r="D27" s="88">
        <f>ESCUADRA!AG29</f>
        <v>9</v>
      </c>
    </row>
    <row r="28" ht="15.75" customHeight="1">
      <c r="B28" s="86" t="str">
        <f>ESCUADRA!C30</f>
        <v>Condiciones de Líder:</v>
      </c>
      <c r="C28" s="87"/>
      <c r="D28" s="88">
        <f>ESCUADRA!AG30</f>
        <v>7.6</v>
      </c>
    </row>
    <row r="29" ht="15.75" customHeight="1">
      <c r="B29" s="86" t="str">
        <f>ESCUADRA!C31</f>
        <v>Iniciativa:</v>
      </c>
      <c r="C29" s="87"/>
      <c r="D29" s="88">
        <f>ESCUADRA!AG31</f>
        <v>7.8</v>
      </c>
    </row>
    <row r="30" ht="15.75" customHeight="1">
      <c r="B30" s="86" t="str">
        <f>ESCUADRA!C32</f>
        <v>Tacto y criterio:</v>
      </c>
      <c r="C30" s="87"/>
      <c r="D30" s="88">
        <f>ESCUADRA!AG32</f>
        <v>8.4</v>
      </c>
    </row>
    <row r="31" ht="15.75" customHeight="1">
      <c r="B31" s="89" t="str">
        <f>ESCUADRA!C33</f>
        <v>MEDIA</v>
      </c>
      <c r="C31" s="80"/>
      <c r="D31" s="90">
        <f>ESCUADRA!AG33</f>
        <v>8.5</v>
      </c>
    </row>
    <row r="32" ht="19.5" customHeight="1">
      <c r="B32" s="79" t="str">
        <f>ESCUADRA!AG34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ESCUADRA!AG35</f>
        <v>8.8</v>
      </c>
    </row>
    <row r="34" ht="15.75" customHeight="1">
      <c r="B34" s="86" t="str">
        <f>ESCUADRA!C36</f>
        <v>Capacidad para organizarse:</v>
      </c>
      <c r="C34" s="87"/>
      <c r="D34" s="88">
        <f>ESCUADRA!AG36</f>
        <v>8.8</v>
      </c>
    </row>
    <row r="35" ht="15.75" customHeight="1">
      <c r="B35" s="86" t="str">
        <f>ESCUADRA!C37</f>
        <v>Capacidad para asumir responsabilidades:</v>
      </c>
      <c r="C35" s="87"/>
      <c r="D35" s="88">
        <f>ESCUADRA!AG37</f>
        <v>9</v>
      </c>
    </row>
    <row r="36" ht="15.75" customHeight="1">
      <c r="B36" s="86" t="str">
        <f>ESCUADRA!C38</f>
        <v>Necesidad de control:</v>
      </c>
      <c r="C36" s="87"/>
      <c r="D36" s="88">
        <f>ESCUADRA!AG38</f>
        <v>8.4</v>
      </c>
    </row>
    <row r="37" ht="15.75" customHeight="1">
      <c r="B37" s="86" t="str">
        <f>ESCUADRA!C39</f>
        <v>Puntualidad:</v>
      </c>
      <c r="C37" s="87"/>
      <c r="D37" s="88">
        <f>ESCUADRA!AG39</f>
        <v>9.2</v>
      </c>
    </row>
    <row r="38" ht="15.75" customHeight="1">
      <c r="B38" s="86" t="str">
        <f>ESCUADRA!C40</f>
        <v>Tenacidad y constancia:</v>
      </c>
      <c r="C38" s="87"/>
      <c r="D38" s="88">
        <f>ESCUADRA!AG40</f>
        <v>9.2</v>
      </c>
    </row>
    <row r="39" ht="15.75" customHeight="1">
      <c r="B39" s="89" t="str">
        <f>ESCUADRA!C41</f>
        <v>MEDIA</v>
      </c>
      <c r="C39" s="80"/>
      <c r="D39" s="90">
        <f>ESCUADRA!AG41</f>
        <v>8.9</v>
      </c>
    </row>
    <row r="40" ht="19.5" customHeight="1">
      <c r="B40" s="79" t="str">
        <f>ESCUADRA!AG42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ESCUADRA!AG43</f>
        <v>9</v>
      </c>
    </row>
    <row r="42" ht="15.75" customHeight="1">
      <c r="B42" s="86" t="str">
        <f>ESCUADRA!C44</f>
        <v>Abnegación:</v>
      </c>
      <c r="C42" s="87"/>
      <c r="D42" s="88">
        <f>ESCUADRA!AG44</f>
        <v>8.4</v>
      </c>
    </row>
    <row r="43" ht="15.75" customHeight="1">
      <c r="B43" s="86" t="str">
        <f>ESCUADRA!C45</f>
        <v>Respeto hacia sus superiores:</v>
      </c>
      <c r="C43" s="87"/>
      <c r="D43" s="88">
        <f>ESCUADRA!AG45</f>
        <v>9.4</v>
      </c>
    </row>
    <row r="44" ht="15.75" customHeight="1">
      <c r="B44" s="86" t="str">
        <f>ESCUADRA!C46</f>
        <v>Lealtad y franqueza con sus superiores</v>
      </c>
      <c r="C44" s="87"/>
      <c r="D44" s="88">
        <f>ESCUADRA!AG46</f>
        <v>9.2</v>
      </c>
    </row>
    <row r="45" ht="15.75" customHeight="1">
      <c r="B45" s="86" t="str">
        <f>ESCUADRA!C47</f>
        <v>Prestancia militar:</v>
      </c>
      <c r="C45" s="87"/>
      <c r="D45" s="88">
        <f>ESCUADRA!AG47</f>
        <v>8.6</v>
      </c>
    </row>
    <row r="46" ht="15.75" customHeight="1">
      <c r="B46" s="89" t="str">
        <f>ESCUADRA!C48</f>
        <v>MEDIA</v>
      </c>
      <c r="C46" s="80"/>
      <c r="D46" s="90">
        <f>ESCUADRA!AG48</f>
        <v>8.92</v>
      </c>
    </row>
    <row r="47" ht="19.5" customHeight="1">
      <c r="B47" s="79" t="str">
        <f>ESCUADRA!AG49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ESCUADRA!AG50</f>
        <v>9</v>
      </c>
    </row>
    <row r="49" ht="15.75" customHeight="1">
      <c r="B49" s="86" t="str">
        <f>ESCUADRA!C51</f>
        <v>Actitud en sus actuaciones:</v>
      </c>
      <c r="C49" s="87"/>
      <c r="D49" s="88">
        <f>ESCUADRA!AG51</f>
        <v>8.5</v>
      </c>
    </row>
    <row r="50" ht="15.75" customHeight="1">
      <c r="B50" s="86" t="str">
        <f>ESCUADRA!C52</f>
        <v>Participación extra o voluntaria:</v>
      </c>
      <c r="C50" s="87"/>
      <c r="D50" s="88">
        <f>ESCUADRA!AG52</f>
        <v>8</v>
      </c>
    </row>
    <row r="51" ht="15.75" customHeight="1">
      <c r="B51" s="86" t="str">
        <f>ESCUADRA!C53</f>
        <v>Espíritu de cuerpo:</v>
      </c>
      <c r="C51" s="87"/>
      <c r="D51" s="92">
        <f>ESCUADRA!AG53</f>
        <v>8.5</v>
      </c>
    </row>
    <row r="52" ht="15.75" customHeight="1">
      <c r="B52" s="89" t="str">
        <f>ESCUADRA!C54</f>
        <v>MEDIA</v>
      </c>
      <c r="C52" s="81"/>
      <c r="D52" s="90">
        <f>ESCUADRA!AG54</f>
        <v>8.5</v>
      </c>
    </row>
    <row r="53" ht="19.5" customHeight="1">
      <c r="B53" s="79" t="str">
        <f>ESCUADRA!AG55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ESCUADRA!AG56</f>
        <v>8.5</v>
      </c>
    </row>
    <row r="55" ht="15.75" customHeight="1">
      <c r="B55" s="86" t="str">
        <f>ESCUADRA!C57</f>
        <v>Cortesía:</v>
      </c>
      <c r="C55" s="87"/>
      <c r="D55" s="88">
        <f>ESCUADRA!AG57</f>
        <v>9</v>
      </c>
    </row>
    <row r="56" ht="15.75" customHeight="1">
      <c r="B56" s="86" t="str">
        <f>ESCUADRA!C58</f>
        <v>Dominio de si mismo:</v>
      </c>
      <c r="C56" s="87"/>
      <c r="D56" s="88">
        <f>ESCUADRA!AG58</f>
        <v>9.25</v>
      </c>
    </row>
    <row r="57" ht="15.75" customHeight="1">
      <c r="B57" s="86" t="str">
        <f>ESCUADRA!C59</f>
        <v>Actitud al régimen de la Escuela:</v>
      </c>
      <c r="C57" s="87"/>
      <c r="D57" s="88">
        <f>ESCUADRA!AG59</f>
        <v>8.25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ESCUADRA!AG60</f>
        <v>8.75</v>
      </c>
    </row>
    <row r="59" ht="15.75" customHeight="1">
      <c r="B59" s="86" t="str">
        <f>ESCUADRA!C61</f>
        <v>Templanza:</v>
      </c>
      <c r="D59" s="92">
        <f>ESCUADRA!AG61</f>
        <v>8.5</v>
      </c>
    </row>
    <row r="60" ht="15.75" customHeight="1">
      <c r="B60" s="89" t="str">
        <f>ESCUADRA!C62</f>
        <v>MEDIA</v>
      </c>
      <c r="C60" s="81"/>
      <c r="D60" s="90">
        <f>ESCUADRA!AG62</f>
        <v>8.7</v>
      </c>
    </row>
    <row r="61" ht="19.5" customHeight="1">
      <c r="B61" s="79" t="str">
        <f>ESCUADRA!AG63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ESCUADRA!AG64</f>
        <v>8.25</v>
      </c>
    </row>
    <row r="63" ht="15.75" customHeight="1">
      <c r="B63" s="89" t="str">
        <f>ESCUADRA!C65</f>
        <v>MEDIA</v>
      </c>
      <c r="C63" s="81"/>
      <c r="D63" s="90">
        <f>ESCUADRA!AG65</f>
        <v>8.25</v>
      </c>
    </row>
    <row r="64" ht="19.5" customHeight="1">
      <c r="B64" s="79" t="str">
        <f>ESCUADRA!AG66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ESCUADRA!AG68</f>
        <v>9</v>
      </c>
    </row>
    <row r="66" ht="15.75" customHeight="1">
      <c r="B66" s="86" t="str">
        <f>ESCUADRA!C69</f>
        <v>Orden con sus elementos personales:</v>
      </c>
      <c r="D66" s="92">
        <f>ESCUADRA!AG69</f>
        <v>8.25</v>
      </c>
    </row>
    <row r="67" ht="15.75" customHeight="1">
      <c r="B67" s="89" t="str">
        <f>ESCUADRA!C70</f>
        <v>MEDIA</v>
      </c>
      <c r="C67" s="81"/>
      <c r="D67" s="90">
        <f>ESCUADRA!AG70</f>
        <v>8.5</v>
      </c>
    </row>
    <row r="68" ht="15.75" customHeight="1">
      <c r="D68" s="73"/>
    </row>
    <row r="69" ht="18.75" customHeight="1">
      <c r="C69" s="93" t="s">
        <v>98</v>
      </c>
      <c r="D69" s="94">
        <f>ESCUADRA!AG71</f>
        <v>8.61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ESCUADRA!AH4</f>
        <v>Vidaurre, Sebastián Matías </v>
      </c>
      <c r="D4" s="77"/>
      <c r="E4" s="77"/>
    </row>
    <row r="5" ht="15.75" customHeight="1">
      <c r="B5" s="76" t="str">
        <f>ESCUADRA!C6</f>
        <v>Edad</v>
      </c>
      <c r="C5" s="104">
        <f>ESCUADRA!AH6</f>
        <v>47.56986301</v>
      </c>
      <c r="D5" s="78"/>
      <c r="E5" s="78"/>
    </row>
    <row r="6" ht="15.75" customHeight="1">
      <c r="B6" s="76" t="str">
        <f>ESCUADRA!C7</f>
        <v>Empresa</v>
      </c>
      <c r="C6" s="77" t="str">
        <f>ESCUADRA!AH7</f>
        <v>Pívotal Consultores</v>
      </c>
      <c r="D6" s="78"/>
      <c r="E6" s="78"/>
    </row>
    <row r="7" ht="15.75" customHeight="1">
      <c r="B7" s="76" t="str">
        <f>ESCUADRA!C8</f>
        <v>Cargo</v>
      </c>
      <c r="C7" s="77" t="str">
        <f>ESCUADRA!AH8</f>
        <v>Socio Fundador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ESCUADRA!AH12</f>
        <v>7.2</v>
      </c>
    </row>
    <row r="11">
      <c r="B11" s="86" t="str">
        <f>ESCUADRA!C13</f>
        <v>Carácter:</v>
      </c>
      <c r="C11" s="87"/>
      <c r="D11" s="88">
        <f>ESCUADRA!AH13</f>
        <v>8</v>
      </c>
    </row>
    <row r="12">
      <c r="B12" s="86" t="str">
        <f>ESCUADRA!C14</f>
        <v>Capacidad para aceptar críticas a su actuación</v>
      </c>
      <c r="C12" s="87"/>
      <c r="D12" s="88">
        <f>ESCUADRA!AH14</f>
        <v>7.6</v>
      </c>
    </row>
    <row r="13">
      <c r="B13" s="86" t="str">
        <f>ESCUADRA!C15</f>
        <v>Lealtad:</v>
      </c>
      <c r="C13" s="87"/>
      <c r="D13" s="88">
        <f>ESCUADRA!AH15</f>
        <v>8.4</v>
      </c>
    </row>
    <row r="14">
      <c r="B14" s="86" t="str">
        <f>ESCUADRA!C16</f>
        <v>Fortaleza:</v>
      </c>
      <c r="C14" s="87"/>
      <c r="D14" s="88">
        <f>ESCUADRA!AH16</f>
        <v>8</v>
      </c>
    </row>
    <row r="15" ht="15.75" customHeight="1">
      <c r="B15" s="86" t="str">
        <f>ESCUADRA!C17</f>
        <v>Prudencia:</v>
      </c>
      <c r="C15" s="87"/>
      <c r="D15" s="88">
        <f>ESCUADRA!AH17</f>
        <v>6.8</v>
      </c>
    </row>
    <row r="16" ht="15.75" customHeight="1">
      <c r="B16" s="89" t="str">
        <f>ESCUADRA!C18</f>
        <v>MEDIA</v>
      </c>
      <c r="C16" s="80"/>
      <c r="D16" s="90">
        <f>ESCUADRA!AH18</f>
        <v>7.66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ESCUADRA!AH20</f>
        <v>7.6</v>
      </c>
    </row>
    <row r="19">
      <c r="B19" s="86" t="str">
        <f>ESCUADRA!C21</f>
        <v>Espíritu Profesional:</v>
      </c>
      <c r="C19" s="87"/>
      <c r="D19" s="88">
        <f>ESCUADRA!AH21</f>
        <v>8</v>
      </c>
    </row>
    <row r="20" ht="15.75" customHeight="1">
      <c r="B20" s="86" t="str">
        <f>ESCUADRA!C22</f>
        <v>Rendimiento en actividades profesionales:</v>
      </c>
      <c r="C20" s="87"/>
      <c r="D20" s="88">
        <f>ESCUADRA!AH22</f>
        <v>8.4</v>
      </c>
    </row>
    <row r="21" ht="15.75" customHeight="1">
      <c r="B21" s="89" t="str">
        <f>ESCUADRA!C23</f>
        <v>MEDIA</v>
      </c>
      <c r="C21" s="80"/>
      <c r="D21" s="90">
        <f>ESCUADRA!AH23</f>
        <v>8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ESCUADRA!AH25</f>
        <v>8.6</v>
      </c>
    </row>
    <row r="24" ht="15.75" customHeight="1">
      <c r="B24" s="86" t="str">
        <f>ESCUADRA!C26</f>
        <v>Ascendiente con sus compañeros:</v>
      </c>
      <c r="C24" s="87"/>
      <c r="D24" s="88">
        <f>ESCUADRA!AH26</f>
        <v>7.6</v>
      </c>
    </row>
    <row r="25" ht="15.75" customHeight="1">
      <c r="B25" s="86" t="str">
        <f>ESCUADRA!C27</f>
        <v>Madurez en sus actuaciones:</v>
      </c>
      <c r="C25" s="87"/>
      <c r="D25" s="88">
        <f>ESCUADRA!AH27</f>
        <v>7.6</v>
      </c>
    </row>
    <row r="26" ht="15.75" customHeight="1">
      <c r="B26" s="86" t="str">
        <f>ESCUADRA!C28</f>
        <v>Sociabilidad:</v>
      </c>
      <c r="C26" s="87"/>
      <c r="D26" s="88">
        <f>ESCUADRA!AH28</f>
        <v>8.6</v>
      </c>
    </row>
    <row r="27" ht="15.75" customHeight="1">
      <c r="B27" s="86" t="str">
        <f>ESCUADRA!C29</f>
        <v>Compañerismo, amistad y solidaridad:</v>
      </c>
      <c r="C27" s="87"/>
      <c r="D27" s="88">
        <f>ESCUADRA!AH29</f>
        <v>8.4</v>
      </c>
    </row>
    <row r="28" ht="15.75" customHeight="1">
      <c r="B28" s="86" t="str">
        <f>ESCUADRA!C30</f>
        <v>Condiciones de Líder:</v>
      </c>
      <c r="C28" s="87"/>
      <c r="D28" s="88">
        <f>ESCUADRA!AH30</f>
        <v>7.2</v>
      </c>
    </row>
    <row r="29" ht="15.75" customHeight="1">
      <c r="B29" s="86" t="str">
        <f>ESCUADRA!C31</f>
        <v>Iniciativa:</v>
      </c>
      <c r="C29" s="87"/>
      <c r="D29" s="88">
        <f>ESCUADRA!AH31</f>
        <v>7.8</v>
      </c>
    </row>
    <row r="30" ht="15.75" customHeight="1">
      <c r="B30" s="86" t="str">
        <f>ESCUADRA!C32</f>
        <v>Tacto y criterio:</v>
      </c>
      <c r="C30" s="87"/>
      <c r="D30" s="88">
        <f>ESCUADRA!AH32</f>
        <v>7.2</v>
      </c>
    </row>
    <row r="31" ht="15.75" customHeight="1">
      <c r="B31" s="89" t="str">
        <f>ESCUADRA!C33</f>
        <v>MEDIA</v>
      </c>
      <c r="C31" s="80"/>
      <c r="D31" s="90">
        <f>ESCUADRA!AH33</f>
        <v>7.87</v>
      </c>
    </row>
    <row r="32" ht="19.5" customHeight="1">
      <c r="B32" s="79" t="str">
        <f>ESCUADRA!AH34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ESCUADRA!AH35</f>
        <v>8.2</v>
      </c>
    </row>
    <row r="34" ht="15.75" customHeight="1">
      <c r="B34" s="86" t="str">
        <f>ESCUADRA!C36</f>
        <v>Capacidad para organizarse:</v>
      </c>
      <c r="C34" s="87"/>
      <c r="D34" s="88">
        <f>ESCUADRA!AH36</f>
        <v>8.4</v>
      </c>
    </row>
    <row r="35" ht="15.75" customHeight="1">
      <c r="B35" s="86" t="str">
        <f>ESCUADRA!C37</f>
        <v>Capacidad para asumir responsabilidades:</v>
      </c>
      <c r="C35" s="87"/>
      <c r="D35" s="88">
        <f>ESCUADRA!AH37</f>
        <v>8.6</v>
      </c>
    </row>
    <row r="36" ht="15.75" customHeight="1">
      <c r="B36" s="86" t="str">
        <f>ESCUADRA!C38</f>
        <v>Necesidad de control:</v>
      </c>
      <c r="C36" s="87"/>
      <c r="D36" s="88">
        <f>ESCUADRA!AH38</f>
        <v>7.8</v>
      </c>
    </row>
    <row r="37" ht="15.75" customHeight="1">
      <c r="B37" s="86" t="str">
        <f>ESCUADRA!C39</f>
        <v>Puntualidad:</v>
      </c>
      <c r="C37" s="87"/>
      <c r="D37" s="88">
        <f>ESCUADRA!AH39</f>
        <v>8.6</v>
      </c>
    </row>
    <row r="38" ht="15.75" customHeight="1">
      <c r="B38" s="86" t="str">
        <f>ESCUADRA!C40</f>
        <v>Tenacidad y constancia:</v>
      </c>
      <c r="C38" s="87"/>
      <c r="D38" s="88">
        <f>ESCUADRA!AH40</f>
        <v>8.4</v>
      </c>
    </row>
    <row r="39" ht="15.75" customHeight="1">
      <c r="B39" s="89" t="str">
        <f>ESCUADRA!C41</f>
        <v>MEDIA</v>
      </c>
      <c r="C39" s="80"/>
      <c r="D39" s="90">
        <f>ESCUADRA!AH41</f>
        <v>8.33</v>
      </c>
    </row>
    <row r="40" ht="19.5" customHeight="1">
      <c r="B40" s="79" t="str">
        <f>ESCUADRA!AH42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ESCUADRA!AH43</f>
        <v>8.6</v>
      </c>
    </row>
    <row r="42" ht="15.75" customHeight="1">
      <c r="B42" s="86" t="str">
        <f>ESCUADRA!C44</f>
        <v>Abnegación:</v>
      </c>
      <c r="C42" s="87"/>
      <c r="D42" s="88">
        <f>ESCUADRA!AH44</f>
        <v>7.8</v>
      </c>
    </row>
    <row r="43" ht="15.75" customHeight="1">
      <c r="B43" s="86" t="str">
        <f>ESCUADRA!C45</f>
        <v>Respeto hacia sus superiores:</v>
      </c>
      <c r="C43" s="87"/>
      <c r="D43" s="88">
        <f>ESCUADRA!AH45</f>
        <v>8</v>
      </c>
    </row>
    <row r="44" ht="15.75" customHeight="1">
      <c r="B44" s="86" t="str">
        <f>ESCUADRA!C46</f>
        <v>Lealtad y franqueza con sus superiores</v>
      </c>
      <c r="C44" s="87"/>
      <c r="D44" s="88">
        <f>ESCUADRA!AH46</f>
        <v>8</v>
      </c>
    </row>
    <row r="45" ht="15.75" customHeight="1">
      <c r="B45" s="86" t="str">
        <f>ESCUADRA!C47</f>
        <v>Prestancia militar:</v>
      </c>
      <c r="C45" s="87"/>
      <c r="D45" s="88">
        <f>ESCUADRA!AH47</f>
        <v>8.2</v>
      </c>
    </row>
    <row r="46" ht="15.75" customHeight="1">
      <c r="B46" s="89" t="str">
        <f>ESCUADRA!C48</f>
        <v>MEDIA</v>
      </c>
      <c r="C46" s="80"/>
      <c r="D46" s="90">
        <f>ESCUADRA!AH48</f>
        <v>8.12</v>
      </c>
    </row>
    <row r="47" ht="19.5" customHeight="1">
      <c r="B47" s="79" t="str">
        <f>ESCUADRA!AH49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ESCUADRA!AH50</f>
        <v>8</v>
      </c>
    </row>
    <row r="49" ht="15.75" customHeight="1">
      <c r="B49" s="86" t="str">
        <f>ESCUADRA!C51</f>
        <v>Actitud en sus actuaciones:</v>
      </c>
      <c r="C49" s="87"/>
      <c r="D49" s="88">
        <f>ESCUADRA!AH51</f>
        <v>7.25</v>
      </c>
    </row>
    <row r="50" ht="15.75" customHeight="1">
      <c r="B50" s="86" t="str">
        <f>ESCUADRA!C52</f>
        <v>Participación extra o voluntaria:</v>
      </c>
      <c r="C50" s="87"/>
      <c r="D50" s="88">
        <f>ESCUADRA!AH52</f>
        <v>7.75</v>
      </c>
    </row>
    <row r="51" ht="15.75" customHeight="1">
      <c r="B51" s="86" t="str">
        <f>ESCUADRA!C53</f>
        <v>Espíritu de cuerpo:</v>
      </c>
      <c r="C51" s="87"/>
      <c r="D51" s="92">
        <f>ESCUADRA!AH53</f>
        <v>8</v>
      </c>
    </row>
    <row r="52" ht="15.75" customHeight="1">
      <c r="B52" s="89" t="str">
        <f>ESCUADRA!C54</f>
        <v>MEDIA</v>
      </c>
      <c r="C52" s="81"/>
      <c r="D52" s="90">
        <f>ESCUADRA!AH54</f>
        <v>7.75</v>
      </c>
    </row>
    <row r="53" ht="19.5" customHeight="1">
      <c r="B53" s="79" t="str">
        <f>ESCUADRA!AH55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ESCUADRA!AH56</f>
        <v>8</v>
      </c>
    </row>
    <row r="55" ht="15.75" customHeight="1">
      <c r="B55" s="86" t="str">
        <f>ESCUADRA!C57</f>
        <v>Cortesía:</v>
      </c>
      <c r="C55" s="87"/>
      <c r="D55" s="88">
        <f>ESCUADRA!AH57</f>
        <v>8.5</v>
      </c>
    </row>
    <row r="56" ht="15.75" customHeight="1">
      <c r="B56" s="86" t="str">
        <f>ESCUADRA!C58</f>
        <v>Dominio de si mismo:</v>
      </c>
      <c r="C56" s="87"/>
      <c r="D56" s="88">
        <f>ESCUADRA!AH58</f>
        <v>7.25</v>
      </c>
    </row>
    <row r="57" ht="15.75" customHeight="1">
      <c r="B57" s="86" t="str">
        <f>ESCUADRA!C59</f>
        <v>Actitud al régimen de la Escuela:</v>
      </c>
      <c r="C57" s="87"/>
      <c r="D57" s="88">
        <f>ESCUADRA!AH59</f>
        <v>8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ESCUADRA!AH60</f>
        <v>8</v>
      </c>
    </row>
    <row r="59" ht="15.75" customHeight="1">
      <c r="B59" s="86" t="str">
        <f>ESCUADRA!C61</f>
        <v>Templanza:</v>
      </c>
      <c r="D59" s="92">
        <f>ESCUADRA!AH61</f>
        <v>8</v>
      </c>
    </row>
    <row r="60" ht="15.75" customHeight="1">
      <c r="B60" s="89" t="str">
        <f>ESCUADRA!C62</f>
        <v>MEDIA</v>
      </c>
      <c r="C60" s="81"/>
      <c r="D60" s="90">
        <f>ESCUADRA!AH62</f>
        <v>7.95</v>
      </c>
    </row>
    <row r="61" ht="19.5" customHeight="1">
      <c r="B61" s="79" t="str">
        <f>ESCUADRA!AH63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ESCUADRA!AH64</f>
        <v>8.25</v>
      </c>
    </row>
    <row r="63" ht="15.75" customHeight="1">
      <c r="B63" s="89" t="str">
        <f>ESCUADRA!C65</f>
        <v>MEDIA</v>
      </c>
      <c r="C63" s="81"/>
      <c r="D63" s="90">
        <f>ESCUADRA!AH65</f>
        <v>8.25</v>
      </c>
    </row>
    <row r="64" ht="19.5" customHeight="1">
      <c r="B64" s="79" t="str">
        <f>ESCUADRA!AH66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ESCUADRA!AH68</f>
        <v>8.75</v>
      </c>
    </row>
    <row r="66" ht="15.75" customHeight="1">
      <c r="B66" s="86" t="str">
        <f>ESCUADRA!C69</f>
        <v>Orden con sus elementos personales:</v>
      </c>
      <c r="D66" s="92">
        <f>ESCUADRA!AH69</f>
        <v>8.25</v>
      </c>
    </row>
    <row r="67" ht="15.75" customHeight="1">
      <c r="B67" s="89" t="str">
        <f>ESCUADRA!C70</f>
        <v>MEDIA</v>
      </c>
      <c r="C67" s="81"/>
      <c r="D67" s="90">
        <f>ESCUADRA!AH70</f>
        <v>8.5</v>
      </c>
    </row>
    <row r="68" ht="15.75" customHeight="1">
      <c r="D68" s="73"/>
    </row>
    <row r="69" ht="18.75" customHeight="1">
      <c r="C69" s="93" t="s">
        <v>98</v>
      </c>
      <c r="D69" s="94">
        <f>ESCUADRA!AH71</f>
        <v>8.04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ESCUADRA!AI4</f>
        <v>Wagner, Richard Herbert </v>
      </c>
      <c r="D4" s="77"/>
      <c r="E4" s="77"/>
    </row>
    <row r="5" ht="15.75" customHeight="1">
      <c r="B5" s="76" t="str">
        <f>ESCUADRA!C6</f>
        <v>Edad</v>
      </c>
      <c r="C5" s="104">
        <f>ESCUADRA!AI6</f>
        <v>53.87945205</v>
      </c>
      <c r="D5" s="78"/>
      <c r="E5" s="78"/>
    </row>
    <row r="6" ht="15.75" customHeight="1">
      <c r="B6" s="76" t="str">
        <f>ESCUADRA!C7</f>
        <v>Empresa</v>
      </c>
      <c r="C6" s="77" t="str">
        <f>ESCUADRA!AI7</f>
        <v>Soluex</v>
      </c>
      <c r="D6" s="78"/>
      <c r="E6" s="78"/>
    </row>
    <row r="7" ht="15.75" customHeight="1">
      <c r="B7" s="76" t="str">
        <f>ESCUADRA!C8</f>
        <v>Cargo</v>
      </c>
      <c r="C7" s="77" t="str">
        <f>ESCUADRA!AI8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ESCUADRA!AI12</f>
        <v>7.8</v>
      </c>
    </row>
    <row r="11">
      <c r="B11" s="86" t="str">
        <f>ESCUADRA!C13</f>
        <v>Carácter:</v>
      </c>
      <c r="C11" s="87"/>
      <c r="D11" s="88">
        <f>ESCUADRA!AI13</f>
        <v>7.8</v>
      </c>
    </row>
    <row r="12">
      <c r="B12" s="86" t="str">
        <f>ESCUADRA!C14</f>
        <v>Capacidad para aceptar críticas a su actuación</v>
      </c>
      <c r="C12" s="87"/>
      <c r="D12" s="88">
        <f>ESCUADRA!AI14</f>
        <v>9</v>
      </c>
    </row>
    <row r="13">
      <c r="B13" s="86" t="str">
        <f>ESCUADRA!C15</f>
        <v>Lealtad:</v>
      </c>
      <c r="C13" s="87"/>
      <c r="D13" s="88">
        <f>ESCUADRA!AI15</f>
        <v>8.8</v>
      </c>
    </row>
    <row r="14">
      <c r="B14" s="86" t="str">
        <f>ESCUADRA!C16</f>
        <v>Fortaleza:</v>
      </c>
      <c r="C14" s="87"/>
      <c r="D14" s="88">
        <f>ESCUADRA!AI16</f>
        <v>8.4</v>
      </c>
    </row>
    <row r="15" ht="15.75" customHeight="1">
      <c r="B15" s="86" t="str">
        <f>ESCUADRA!C17</f>
        <v>Prudencia:</v>
      </c>
      <c r="C15" s="87"/>
      <c r="D15" s="88">
        <f>ESCUADRA!AI17</f>
        <v>8.8</v>
      </c>
    </row>
    <row r="16" ht="15.75" customHeight="1">
      <c r="B16" s="89" t="str">
        <f>ESCUADRA!C18</f>
        <v>MEDIA</v>
      </c>
      <c r="C16" s="80"/>
      <c r="D16" s="90">
        <f>ESCUADRA!AI18</f>
        <v>8.43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ESCUADRA!AI20</f>
        <v>7.8</v>
      </c>
    </row>
    <row r="19">
      <c r="B19" s="86" t="str">
        <f>ESCUADRA!C21</f>
        <v>Espíritu Profesional:</v>
      </c>
      <c r="C19" s="87"/>
      <c r="D19" s="88">
        <f>ESCUADRA!AI21</f>
        <v>8.2</v>
      </c>
    </row>
    <row r="20" ht="15.75" customHeight="1">
      <c r="B20" s="86" t="str">
        <f>ESCUADRA!C22</f>
        <v>Rendimiento en actividades profesionales:</v>
      </c>
      <c r="C20" s="87"/>
      <c r="D20" s="88">
        <f>ESCUADRA!AI22</f>
        <v>8</v>
      </c>
    </row>
    <row r="21" ht="15.75" customHeight="1">
      <c r="B21" s="89" t="str">
        <f>ESCUADRA!C23</f>
        <v>MEDIA</v>
      </c>
      <c r="C21" s="80"/>
      <c r="D21" s="90">
        <f>ESCUADRA!AI23</f>
        <v>8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ESCUADRA!AI25</f>
        <v>8.4</v>
      </c>
    </row>
    <row r="24" ht="15.75" customHeight="1">
      <c r="B24" s="86" t="str">
        <f>ESCUADRA!C26</f>
        <v>Ascendiente con sus compañeros:</v>
      </c>
      <c r="C24" s="87"/>
      <c r="D24" s="88">
        <f>ESCUADRA!AI26</f>
        <v>7.4</v>
      </c>
    </row>
    <row r="25" ht="15.75" customHeight="1">
      <c r="B25" s="86" t="str">
        <f>ESCUADRA!C27</f>
        <v>Madurez en sus actuaciones:</v>
      </c>
      <c r="C25" s="87"/>
      <c r="D25" s="88">
        <f>ESCUADRA!AI27</f>
        <v>8.6</v>
      </c>
    </row>
    <row r="26" ht="15.75" customHeight="1">
      <c r="B26" s="86" t="str">
        <f>ESCUADRA!C28</f>
        <v>Sociabilidad:</v>
      </c>
      <c r="C26" s="87"/>
      <c r="D26" s="88">
        <f>ESCUADRA!AI28</f>
        <v>7.8</v>
      </c>
    </row>
    <row r="27" ht="15.75" customHeight="1">
      <c r="B27" s="86" t="str">
        <f>ESCUADRA!C29</f>
        <v>Compañerismo, amistad y solidaridad:</v>
      </c>
      <c r="C27" s="87"/>
      <c r="D27" s="88">
        <f>ESCUADRA!AI29</f>
        <v>8.4</v>
      </c>
    </row>
    <row r="28" ht="15.75" customHeight="1">
      <c r="B28" s="86" t="str">
        <f>ESCUADRA!C30</f>
        <v>Condiciones de Líder:</v>
      </c>
      <c r="C28" s="87"/>
      <c r="D28" s="88">
        <f>ESCUADRA!AI30</f>
        <v>7.2</v>
      </c>
    </row>
    <row r="29" ht="15.75" customHeight="1">
      <c r="B29" s="86" t="str">
        <f>ESCUADRA!C31</f>
        <v>Iniciativa:</v>
      </c>
      <c r="C29" s="87"/>
      <c r="D29" s="88">
        <f>ESCUADRA!AI31</f>
        <v>7.6</v>
      </c>
    </row>
    <row r="30" ht="15.75" customHeight="1">
      <c r="B30" s="86" t="str">
        <f>ESCUADRA!C32</f>
        <v>Tacto y criterio:</v>
      </c>
      <c r="C30" s="87"/>
      <c r="D30" s="88">
        <f>ESCUADRA!AI32</f>
        <v>9</v>
      </c>
    </row>
    <row r="31" ht="15.75" customHeight="1">
      <c r="B31" s="89" t="str">
        <f>ESCUADRA!C33</f>
        <v>MEDIA</v>
      </c>
      <c r="C31" s="80"/>
      <c r="D31" s="90">
        <f>ESCUADRA!AI33</f>
        <v>8.05</v>
      </c>
    </row>
    <row r="32" ht="19.5" customHeight="1">
      <c r="B32" s="79" t="str">
        <f>ESCUADRA!AI34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ESCUADRA!AI35</f>
        <v>8.4</v>
      </c>
    </row>
    <row r="34" ht="15.75" customHeight="1">
      <c r="B34" s="86" t="str">
        <f>ESCUADRA!C36</f>
        <v>Capacidad para organizarse:</v>
      </c>
      <c r="C34" s="87"/>
      <c r="D34" s="88">
        <f>ESCUADRA!AI36</f>
        <v>8.6</v>
      </c>
    </row>
    <row r="35" ht="15.75" customHeight="1">
      <c r="B35" s="86" t="str">
        <f>ESCUADRA!C37</f>
        <v>Capacidad para asumir responsabilidades:</v>
      </c>
      <c r="C35" s="87"/>
      <c r="D35" s="88">
        <f>ESCUADRA!AI37</f>
        <v>8.8</v>
      </c>
    </row>
    <row r="36" ht="15.75" customHeight="1">
      <c r="B36" s="86" t="str">
        <f>ESCUADRA!C38</f>
        <v>Necesidad de control:</v>
      </c>
      <c r="C36" s="87"/>
      <c r="D36" s="88">
        <f>ESCUADRA!AI38</f>
        <v>9</v>
      </c>
    </row>
    <row r="37" ht="15.75" customHeight="1">
      <c r="B37" s="86" t="str">
        <f>ESCUADRA!C39</f>
        <v>Puntualidad:</v>
      </c>
      <c r="C37" s="87"/>
      <c r="D37" s="88">
        <f>ESCUADRA!AI39</f>
        <v>9</v>
      </c>
    </row>
    <row r="38" ht="15.75" customHeight="1">
      <c r="B38" s="86" t="str">
        <f>ESCUADRA!C40</f>
        <v>Tenacidad y constancia:</v>
      </c>
      <c r="C38" s="87"/>
      <c r="D38" s="88">
        <f>ESCUADRA!AI40</f>
        <v>9</v>
      </c>
    </row>
    <row r="39" ht="15.75" customHeight="1">
      <c r="B39" s="89" t="str">
        <f>ESCUADRA!C41</f>
        <v>MEDIA</v>
      </c>
      <c r="C39" s="80"/>
      <c r="D39" s="90">
        <f>ESCUADRA!AI41</f>
        <v>8.8</v>
      </c>
    </row>
    <row r="40" ht="19.5" customHeight="1">
      <c r="B40" s="79" t="str">
        <f>ESCUADRA!AI42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ESCUADRA!AI43</f>
        <v>9.2</v>
      </c>
    </row>
    <row r="42" ht="15.75" customHeight="1">
      <c r="B42" s="86" t="str">
        <f>ESCUADRA!C44</f>
        <v>Abnegación:</v>
      </c>
      <c r="C42" s="87"/>
      <c r="D42" s="88">
        <f>ESCUADRA!AI44</f>
        <v>8.4</v>
      </c>
    </row>
    <row r="43" ht="15.75" customHeight="1">
      <c r="B43" s="86" t="str">
        <f>ESCUADRA!C45</f>
        <v>Respeto hacia sus superiores:</v>
      </c>
      <c r="C43" s="87"/>
      <c r="D43" s="88">
        <f>ESCUADRA!AI45</f>
        <v>9.2</v>
      </c>
    </row>
    <row r="44" ht="15.75" customHeight="1">
      <c r="B44" s="86" t="str">
        <f>ESCUADRA!C46</f>
        <v>Lealtad y franqueza con sus superiores</v>
      </c>
      <c r="C44" s="87"/>
      <c r="D44" s="88">
        <f>ESCUADRA!AI46</f>
        <v>9</v>
      </c>
    </row>
    <row r="45" ht="15.75" customHeight="1">
      <c r="B45" s="86" t="str">
        <f>ESCUADRA!C47</f>
        <v>Prestancia militar:</v>
      </c>
      <c r="C45" s="87"/>
      <c r="D45" s="88">
        <f>ESCUADRA!AI47</f>
        <v>8.6</v>
      </c>
    </row>
    <row r="46" ht="15.75" customHeight="1">
      <c r="B46" s="89" t="str">
        <f>ESCUADRA!C48</f>
        <v>MEDIA</v>
      </c>
      <c r="C46" s="80"/>
      <c r="D46" s="90">
        <f>ESCUADRA!AI48</f>
        <v>8.88</v>
      </c>
    </row>
    <row r="47" ht="19.5" customHeight="1">
      <c r="B47" s="79" t="str">
        <f>ESCUADRA!AI49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ESCUADRA!AI50</f>
        <v>8</v>
      </c>
    </row>
    <row r="49" ht="15.75" customHeight="1">
      <c r="B49" s="86" t="str">
        <f>ESCUADRA!C51</f>
        <v>Actitud en sus actuaciones:</v>
      </c>
      <c r="C49" s="87"/>
      <c r="D49" s="88">
        <f>ESCUADRA!AI51</f>
        <v>8.5</v>
      </c>
    </row>
    <row r="50" ht="15.75" customHeight="1">
      <c r="B50" s="86" t="str">
        <f>ESCUADRA!C52</f>
        <v>Participación extra o voluntaria:</v>
      </c>
      <c r="C50" s="87"/>
      <c r="D50" s="88">
        <f>ESCUADRA!AI52</f>
        <v>7.75</v>
      </c>
    </row>
    <row r="51" ht="15.75" customHeight="1">
      <c r="B51" s="86" t="str">
        <f>ESCUADRA!C53</f>
        <v>Espíritu de cuerpo:</v>
      </c>
      <c r="C51" s="87"/>
      <c r="D51" s="92">
        <f>ESCUADRA!AI53</f>
        <v>7.5</v>
      </c>
    </row>
    <row r="52" ht="15.75" customHeight="1">
      <c r="B52" s="89" t="str">
        <f>ESCUADRA!C54</f>
        <v>MEDIA</v>
      </c>
      <c r="C52" s="81"/>
      <c r="D52" s="90">
        <f>ESCUADRA!AI54</f>
        <v>7.93</v>
      </c>
    </row>
    <row r="53" ht="19.5" customHeight="1">
      <c r="B53" s="79" t="str">
        <f>ESCUADRA!AI55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ESCUADRA!AI56</f>
        <v>8.75</v>
      </c>
    </row>
    <row r="55" ht="15.75" customHeight="1">
      <c r="B55" s="86" t="str">
        <f>ESCUADRA!C57</f>
        <v>Cortesía:</v>
      </c>
      <c r="C55" s="87"/>
      <c r="D55" s="88">
        <f>ESCUADRA!AI57</f>
        <v>9</v>
      </c>
    </row>
    <row r="56" ht="15.75" customHeight="1">
      <c r="B56" s="86" t="str">
        <f>ESCUADRA!C58</f>
        <v>Dominio de si mismo:</v>
      </c>
      <c r="C56" s="87"/>
      <c r="D56" s="88">
        <f>ESCUADRA!AI58</f>
        <v>9</v>
      </c>
    </row>
    <row r="57" ht="15.75" customHeight="1">
      <c r="B57" s="86" t="str">
        <f>ESCUADRA!C59</f>
        <v>Actitud al régimen de la Escuela:</v>
      </c>
      <c r="C57" s="87"/>
      <c r="D57" s="88">
        <f>ESCUADRA!AI59</f>
        <v>8.5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ESCUADRA!AI60</f>
        <v>8.5</v>
      </c>
    </row>
    <row r="59" ht="15.75" customHeight="1">
      <c r="B59" s="86" t="str">
        <f>ESCUADRA!C61</f>
        <v>Templanza:</v>
      </c>
      <c r="D59" s="92">
        <f>ESCUADRA!AI61</f>
        <v>8.5</v>
      </c>
    </row>
    <row r="60" ht="15.75" customHeight="1">
      <c r="B60" s="89" t="str">
        <f>ESCUADRA!C62</f>
        <v>MEDIA</v>
      </c>
      <c r="C60" s="81"/>
      <c r="D60" s="90">
        <f>ESCUADRA!AI62</f>
        <v>8.7</v>
      </c>
    </row>
    <row r="61" ht="19.5" customHeight="1">
      <c r="B61" s="79" t="str">
        <f>ESCUADRA!AI63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ESCUADRA!AI64</f>
        <v>8.25</v>
      </c>
    </row>
    <row r="63" ht="15.75" customHeight="1">
      <c r="B63" s="89" t="str">
        <f>ESCUADRA!C65</f>
        <v>MEDIA</v>
      </c>
      <c r="C63" s="81"/>
      <c r="D63" s="90">
        <f>ESCUADRA!AI65</f>
        <v>8.25</v>
      </c>
    </row>
    <row r="64" ht="19.5" customHeight="1">
      <c r="B64" s="79" t="str">
        <f>ESCUADRA!AI66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ESCUADRA!AI68</f>
        <v>9.25</v>
      </c>
    </row>
    <row r="66" ht="15.75" customHeight="1">
      <c r="B66" s="86" t="str">
        <f>ESCUADRA!C69</f>
        <v>Orden con sus elementos personales:</v>
      </c>
      <c r="D66" s="92">
        <f>ESCUADRA!AI69</f>
        <v>8.25</v>
      </c>
    </row>
    <row r="67" ht="15.75" customHeight="1">
      <c r="B67" s="89" t="str">
        <f>ESCUADRA!C70</f>
        <v>MEDIA</v>
      </c>
      <c r="C67" s="81"/>
      <c r="D67" s="90">
        <f>ESCUADRA!AI70</f>
        <v>8.66</v>
      </c>
    </row>
    <row r="68" ht="15.75" customHeight="1">
      <c r="D68" s="73"/>
    </row>
    <row r="69" ht="18.75" customHeight="1">
      <c r="C69" s="93" t="s">
        <v>98</v>
      </c>
      <c r="D69" s="94">
        <f>ESCUADRA!AI71</f>
        <v>8.41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6.86"/>
    <col customWidth="1" min="3" max="3" width="27.43"/>
    <col customWidth="1" min="4" max="4" width="11.43"/>
    <col customWidth="1" min="5" max="26" width="10.0"/>
  </cols>
  <sheetData>
    <row r="1">
      <c r="D1" s="73"/>
    </row>
    <row r="2" ht="15.75" customHeight="1">
      <c r="B2" s="74" t="s">
        <v>96</v>
      </c>
      <c r="E2" s="75"/>
      <c r="F2" s="75"/>
      <c r="G2" s="75"/>
    </row>
    <row r="3">
      <c r="D3" s="73"/>
    </row>
    <row r="4" ht="15.75" customHeight="1">
      <c r="B4" s="76" t="s">
        <v>97</v>
      </c>
      <c r="C4" s="77" t="str">
        <f>ESCUADRA!AJ4</f>
        <v>Wuth, Enrique Alejandro </v>
      </c>
      <c r="D4" s="77"/>
      <c r="E4" s="77"/>
    </row>
    <row r="5" ht="15.75" customHeight="1">
      <c r="B5" s="76" t="str">
        <f>ESCUADRA!C6</f>
        <v>Edad</v>
      </c>
      <c r="C5" s="104">
        <f>ESCUADRA!AJ6</f>
        <v>44.44657534</v>
      </c>
      <c r="D5" s="78"/>
      <c r="E5" s="78"/>
    </row>
    <row r="6" ht="15.75" customHeight="1">
      <c r="B6" s="76" t="str">
        <f>ESCUADRA!C7</f>
        <v>Empresa</v>
      </c>
      <c r="C6" s="77" t="str">
        <f>ESCUADRA!AJ7</f>
        <v>Constructora WL</v>
      </c>
      <c r="D6" s="78"/>
      <c r="E6" s="78"/>
    </row>
    <row r="7" ht="15.75" customHeight="1">
      <c r="B7" s="76" t="str">
        <f>ESCUADRA!C8</f>
        <v>Cargo</v>
      </c>
      <c r="C7" s="77" t="str">
        <f>ESCUADRA!AJ8</f>
        <v>Socio</v>
      </c>
      <c r="D7" s="73"/>
    </row>
    <row r="8" ht="15.75" customHeight="1">
      <c r="D8" s="73"/>
    </row>
    <row r="9" ht="19.5" customHeight="1">
      <c r="B9" s="79" t="str">
        <f>ESCUADRA!$D11</f>
        <v>MANDO</v>
      </c>
      <c r="C9" s="80"/>
      <c r="D9" s="81"/>
      <c r="E9" s="82"/>
      <c r="F9" s="82"/>
      <c r="G9" s="82"/>
    </row>
    <row r="10">
      <c r="B10" s="83" t="str">
        <f>ESCUADRA!C12</f>
        <v>Ejemplo que inspira con sus actuaciones:</v>
      </c>
      <c r="C10" s="84"/>
      <c r="D10" s="85">
        <f>ESCUADRA!AJ12</f>
        <v>7.8</v>
      </c>
    </row>
    <row r="11">
      <c r="B11" s="86" t="str">
        <f>ESCUADRA!C13</f>
        <v>Carácter:</v>
      </c>
      <c r="C11" s="87"/>
      <c r="D11" s="88">
        <f>ESCUADRA!AJ13</f>
        <v>8.2</v>
      </c>
    </row>
    <row r="12">
      <c r="B12" s="86" t="str">
        <f>ESCUADRA!C14</f>
        <v>Capacidad para aceptar críticas a su actuación</v>
      </c>
      <c r="C12" s="87"/>
      <c r="D12" s="88">
        <f>ESCUADRA!AJ14</f>
        <v>8.6</v>
      </c>
    </row>
    <row r="13">
      <c r="B13" s="86" t="str">
        <f>ESCUADRA!C15</f>
        <v>Lealtad:</v>
      </c>
      <c r="C13" s="87"/>
      <c r="D13" s="88">
        <f>ESCUADRA!AJ15</f>
        <v>8.6</v>
      </c>
    </row>
    <row r="14">
      <c r="B14" s="86" t="str">
        <f>ESCUADRA!C16</f>
        <v>Fortaleza:</v>
      </c>
      <c r="C14" s="87"/>
      <c r="D14" s="88">
        <f>ESCUADRA!AJ16</f>
        <v>8.6</v>
      </c>
    </row>
    <row r="15" ht="15.75" customHeight="1">
      <c r="B15" s="86" t="str">
        <f>ESCUADRA!C17</f>
        <v>Prudencia:</v>
      </c>
      <c r="C15" s="87"/>
      <c r="D15" s="88">
        <f>ESCUADRA!AJ17</f>
        <v>9</v>
      </c>
    </row>
    <row r="16" ht="15.75" customHeight="1">
      <c r="B16" s="89" t="str">
        <f>ESCUADRA!C18</f>
        <v>MEDIA</v>
      </c>
      <c r="C16" s="80"/>
      <c r="D16" s="90">
        <f>ESCUADRA!AJ18</f>
        <v>8.46</v>
      </c>
    </row>
    <row r="17" ht="19.5" customHeight="1">
      <c r="B17" s="91" t="str">
        <f>ESCUADRA!$D19</f>
        <v>INTERÉS PROFESIONAL</v>
      </c>
      <c r="C17" s="80"/>
      <c r="D17" s="81"/>
      <c r="E17" s="82"/>
    </row>
    <row r="18">
      <c r="B18" s="83" t="str">
        <f>ESCUADRA!C20</f>
        <v>Conocimiento sobre la carrera y sus tradiciones:</v>
      </c>
      <c r="C18" s="87"/>
      <c r="D18" s="85">
        <f>ESCUADRA!AJ20</f>
        <v>7.6</v>
      </c>
    </row>
    <row r="19">
      <c r="B19" s="86" t="str">
        <f>ESCUADRA!C21</f>
        <v>Espíritu Profesional:</v>
      </c>
      <c r="C19" s="87"/>
      <c r="D19" s="88">
        <f>ESCUADRA!AJ21</f>
        <v>8</v>
      </c>
    </row>
    <row r="20" ht="15.75" customHeight="1">
      <c r="B20" s="86" t="str">
        <f>ESCUADRA!C22</f>
        <v>Rendimiento en actividades profesionales:</v>
      </c>
      <c r="C20" s="87"/>
      <c r="D20" s="88">
        <f>ESCUADRA!AJ22</f>
        <v>7.6</v>
      </c>
    </row>
    <row r="21" ht="15.75" customHeight="1">
      <c r="B21" s="89" t="str">
        <f>ESCUADRA!C23</f>
        <v>MEDIA</v>
      </c>
      <c r="C21" s="80"/>
      <c r="D21" s="90">
        <f>ESCUADRA!AJ23</f>
        <v>7.73</v>
      </c>
    </row>
    <row r="22" ht="19.5" customHeight="1">
      <c r="B22" s="91" t="str">
        <f>ESCUADRA!$D24</f>
        <v>PERSONALIDAD</v>
      </c>
      <c r="C22" s="80"/>
      <c r="D22" s="81"/>
      <c r="E22" s="82"/>
    </row>
    <row r="23" ht="15.75" customHeight="1">
      <c r="B23" s="86" t="str">
        <f>ESCUADRA!C25</f>
        <v>Capacidad de expresión oral:</v>
      </c>
      <c r="C23" s="87"/>
      <c r="D23" s="85">
        <f>ESCUADRA!AJ25</f>
        <v>8.4</v>
      </c>
    </row>
    <row r="24" ht="15.75" customHeight="1">
      <c r="B24" s="86" t="str">
        <f>ESCUADRA!C26</f>
        <v>Ascendiente con sus compañeros:</v>
      </c>
      <c r="C24" s="87"/>
      <c r="D24" s="88">
        <f>ESCUADRA!AJ26</f>
        <v>7.8</v>
      </c>
    </row>
    <row r="25" ht="15.75" customHeight="1">
      <c r="B25" s="86" t="str">
        <f>ESCUADRA!C27</f>
        <v>Madurez en sus actuaciones:</v>
      </c>
      <c r="C25" s="87"/>
      <c r="D25" s="88">
        <f>ESCUADRA!AJ27</f>
        <v>8.2</v>
      </c>
    </row>
    <row r="26" ht="15.75" customHeight="1">
      <c r="B26" s="86" t="str">
        <f>ESCUADRA!C28</f>
        <v>Sociabilidad:</v>
      </c>
      <c r="C26" s="87"/>
      <c r="D26" s="88">
        <f>ESCUADRA!AJ28</f>
        <v>8.2</v>
      </c>
    </row>
    <row r="27" ht="15.75" customHeight="1">
      <c r="B27" s="86" t="str">
        <f>ESCUADRA!C29</f>
        <v>Compañerismo, amistad y solidaridad:</v>
      </c>
      <c r="C27" s="87"/>
      <c r="D27" s="88">
        <f>ESCUADRA!AJ29</f>
        <v>8.4</v>
      </c>
    </row>
    <row r="28" ht="15.75" customHeight="1">
      <c r="B28" s="86" t="str">
        <f>ESCUADRA!C30</f>
        <v>Condiciones de Líder:</v>
      </c>
      <c r="C28" s="87"/>
      <c r="D28" s="88">
        <f>ESCUADRA!AJ30</f>
        <v>7.6</v>
      </c>
    </row>
    <row r="29" ht="15.75" customHeight="1">
      <c r="B29" s="86" t="str">
        <f>ESCUADRA!C31</f>
        <v>Iniciativa:</v>
      </c>
      <c r="C29" s="87"/>
      <c r="D29" s="88">
        <f>ESCUADRA!AJ31</f>
        <v>7.8</v>
      </c>
    </row>
    <row r="30" ht="15.75" customHeight="1">
      <c r="B30" s="86" t="str">
        <f>ESCUADRA!C32</f>
        <v>Tacto y criterio:</v>
      </c>
      <c r="C30" s="87"/>
      <c r="D30" s="88">
        <f>ESCUADRA!AJ32</f>
        <v>8.2</v>
      </c>
    </row>
    <row r="31" ht="15.75" customHeight="1">
      <c r="B31" s="89" t="str">
        <f>ESCUADRA!C33</f>
        <v>MEDIA</v>
      </c>
      <c r="C31" s="80"/>
      <c r="D31" s="90">
        <f>ESCUADRA!AJ33</f>
        <v>8.07</v>
      </c>
    </row>
    <row r="32" ht="19.5" customHeight="1">
      <c r="B32" s="79" t="str">
        <f>ESCUADRA!AJ34</f>
        <v/>
      </c>
      <c r="C32" s="80"/>
      <c r="D32" s="81"/>
      <c r="E32" s="82"/>
    </row>
    <row r="33" ht="15.75" customHeight="1">
      <c r="B33" s="86" t="str">
        <f>ESCUADRA!C35</f>
        <v>Espíritu de superación:</v>
      </c>
      <c r="C33" s="87"/>
      <c r="D33" s="85">
        <f>ESCUADRA!AJ35</f>
        <v>8</v>
      </c>
    </row>
    <row r="34" ht="15.75" customHeight="1">
      <c r="B34" s="86" t="str">
        <f>ESCUADRA!C36</f>
        <v>Capacidad para organizarse:</v>
      </c>
      <c r="C34" s="87"/>
      <c r="D34" s="88">
        <f>ESCUADRA!AJ36</f>
        <v>8.2</v>
      </c>
    </row>
    <row r="35" ht="15.75" customHeight="1">
      <c r="B35" s="86" t="str">
        <f>ESCUADRA!C37</f>
        <v>Capacidad para asumir responsabilidades:</v>
      </c>
      <c r="C35" s="87"/>
      <c r="D35" s="88">
        <f>ESCUADRA!AJ37</f>
        <v>8.6</v>
      </c>
    </row>
    <row r="36" ht="15.75" customHeight="1">
      <c r="B36" s="86" t="str">
        <f>ESCUADRA!C38</f>
        <v>Necesidad de control:</v>
      </c>
      <c r="C36" s="87"/>
      <c r="D36" s="88">
        <f>ESCUADRA!AJ38</f>
        <v>8.4</v>
      </c>
    </row>
    <row r="37" ht="15.75" customHeight="1">
      <c r="B37" s="86" t="str">
        <f>ESCUADRA!C39</f>
        <v>Puntualidad:</v>
      </c>
      <c r="C37" s="87"/>
      <c r="D37" s="88">
        <f>ESCUADRA!AJ39</f>
        <v>8.6</v>
      </c>
    </row>
    <row r="38" ht="15.75" customHeight="1">
      <c r="B38" s="86" t="str">
        <f>ESCUADRA!C40</f>
        <v>Tenacidad y constancia:</v>
      </c>
      <c r="C38" s="87"/>
      <c r="D38" s="88">
        <f>ESCUADRA!AJ40</f>
        <v>8.2</v>
      </c>
    </row>
    <row r="39" ht="15.75" customHeight="1">
      <c r="B39" s="89" t="str">
        <f>ESCUADRA!C41</f>
        <v>MEDIA</v>
      </c>
      <c r="C39" s="80"/>
      <c r="D39" s="90">
        <f>ESCUADRA!AJ41</f>
        <v>8.33</v>
      </c>
    </row>
    <row r="40" ht="19.5" customHeight="1">
      <c r="B40" s="79" t="str">
        <f>ESCUADRA!AJ42</f>
        <v/>
      </c>
      <c r="C40" s="80"/>
      <c r="D40" s="81"/>
    </row>
    <row r="41" ht="15.75" customHeight="1">
      <c r="B41" s="86" t="str">
        <f>ESCUADRA!C43</f>
        <v>Cumplimiento del deber:</v>
      </c>
      <c r="C41" s="87"/>
      <c r="D41" s="85">
        <f>ESCUADRA!AJ43</f>
        <v>8.4</v>
      </c>
    </row>
    <row r="42" ht="15.75" customHeight="1">
      <c r="B42" s="86" t="str">
        <f>ESCUADRA!C44</f>
        <v>Abnegación:</v>
      </c>
      <c r="C42" s="87"/>
      <c r="D42" s="88">
        <f>ESCUADRA!AJ44</f>
        <v>7.8</v>
      </c>
    </row>
    <row r="43" ht="15.75" customHeight="1">
      <c r="B43" s="86" t="str">
        <f>ESCUADRA!C45</f>
        <v>Respeto hacia sus superiores:</v>
      </c>
      <c r="C43" s="87"/>
      <c r="D43" s="88">
        <f>ESCUADRA!AJ45</f>
        <v>9.2</v>
      </c>
    </row>
    <row r="44" ht="15.75" customHeight="1">
      <c r="B44" s="86" t="str">
        <f>ESCUADRA!C46</f>
        <v>Lealtad y franqueza con sus superiores</v>
      </c>
      <c r="C44" s="87"/>
      <c r="D44" s="88">
        <f>ESCUADRA!AJ46</f>
        <v>9</v>
      </c>
    </row>
    <row r="45" ht="15.75" customHeight="1">
      <c r="B45" s="86" t="str">
        <f>ESCUADRA!C47</f>
        <v>Prestancia militar:</v>
      </c>
      <c r="C45" s="87"/>
      <c r="D45" s="88">
        <f>ESCUADRA!AJ47</f>
        <v>8.8</v>
      </c>
    </row>
    <row r="46" ht="15.75" customHeight="1">
      <c r="B46" s="89" t="str">
        <f>ESCUADRA!C48</f>
        <v>MEDIA</v>
      </c>
      <c r="C46" s="80"/>
      <c r="D46" s="90">
        <f>ESCUADRA!AJ48</f>
        <v>8.64</v>
      </c>
    </row>
    <row r="47" ht="19.5" customHeight="1">
      <c r="B47" s="79" t="str">
        <f>ESCUADRA!AJ49</f>
        <v/>
      </c>
      <c r="C47" s="80"/>
      <c r="D47" s="81"/>
    </row>
    <row r="48" ht="15.75" customHeight="1">
      <c r="B48" s="86" t="str">
        <f>ESCUADRA!C50</f>
        <v>Espíritu de cooperación:</v>
      </c>
      <c r="C48" s="87"/>
      <c r="D48" s="85">
        <f>ESCUADRA!AJ50</f>
        <v>8</v>
      </c>
    </row>
    <row r="49" ht="15.75" customHeight="1">
      <c r="B49" s="86" t="str">
        <f>ESCUADRA!C51</f>
        <v>Actitud en sus actuaciones:</v>
      </c>
      <c r="C49" s="87"/>
      <c r="D49" s="88">
        <f>ESCUADRA!AJ51</f>
        <v>8.25</v>
      </c>
    </row>
    <row r="50" ht="15.75" customHeight="1">
      <c r="B50" s="86" t="str">
        <f>ESCUADRA!C52</f>
        <v>Participación extra o voluntaria:</v>
      </c>
      <c r="C50" s="87"/>
      <c r="D50" s="88">
        <f>ESCUADRA!AJ52</f>
        <v>7.5</v>
      </c>
    </row>
    <row r="51" ht="15.75" customHeight="1">
      <c r="B51" s="86" t="str">
        <f>ESCUADRA!C53</f>
        <v>Espíritu de cuerpo:</v>
      </c>
      <c r="C51" s="87"/>
      <c r="D51" s="92">
        <f>ESCUADRA!AJ53</f>
        <v>8</v>
      </c>
    </row>
    <row r="52" ht="15.75" customHeight="1">
      <c r="B52" s="89" t="str">
        <f>ESCUADRA!C54</f>
        <v>MEDIA</v>
      </c>
      <c r="C52" s="81"/>
      <c r="D52" s="90">
        <f>ESCUADRA!AJ54</f>
        <v>7.93</v>
      </c>
    </row>
    <row r="53" ht="19.5" customHeight="1">
      <c r="B53" s="79" t="str">
        <f>ESCUADRA!AJ55</f>
        <v/>
      </c>
      <c r="C53" s="80"/>
      <c r="D53" s="81"/>
    </row>
    <row r="54" ht="15.75" customHeight="1">
      <c r="B54" s="86" t="str">
        <f>ESCUADRA!C56</f>
        <v>Comportamiento social:</v>
      </c>
      <c r="C54" s="87"/>
      <c r="D54" s="85">
        <f>ESCUADRA!AJ56</f>
        <v>8.75</v>
      </c>
    </row>
    <row r="55" ht="15.75" customHeight="1">
      <c r="B55" s="86" t="str">
        <f>ESCUADRA!C57</f>
        <v>Cortesía:</v>
      </c>
      <c r="C55" s="87"/>
      <c r="D55" s="88">
        <f>ESCUADRA!AJ57</f>
        <v>9</v>
      </c>
    </row>
    <row r="56" ht="15.75" customHeight="1">
      <c r="B56" s="86" t="str">
        <f>ESCUADRA!C58</f>
        <v>Dominio de si mismo:</v>
      </c>
      <c r="C56" s="87"/>
      <c r="D56" s="88">
        <f>ESCUADRA!AJ58</f>
        <v>8.75</v>
      </c>
    </row>
    <row r="57" ht="15.75" customHeight="1">
      <c r="B57" s="86" t="str">
        <f>ESCUADRA!C59</f>
        <v>Actitud al régimen de la Escuela:</v>
      </c>
      <c r="C57" s="87"/>
      <c r="D57" s="88">
        <f>ESCUADRA!AJ59</f>
        <v>8.75</v>
      </c>
    </row>
    <row r="58" ht="15.75" customHeight="1">
      <c r="B58" s="86" t="str">
        <f>ESCUADRA!C60</f>
        <v>Comportamiento, actitud y predisposición en clases:</v>
      </c>
      <c r="C58" s="87"/>
      <c r="D58" s="88">
        <f>ESCUADRA!AJ60</f>
        <v>8</v>
      </c>
    </row>
    <row r="59" ht="15.75" customHeight="1">
      <c r="B59" s="86" t="str">
        <f>ESCUADRA!C61</f>
        <v>Templanza:</v>
      </c>
      <c r="D59" s="92">
        <f>ESCUADRA!AJ61</f>
        <v>8.5</v>
      </c>
    </row>
    <row r="60" ht="15.75" customHeight="1">
      <c r="B60" s="89" t="str">
        <f>ESCUADRA!C62</f>
        <v>MEDIA</v>
      </c>
      <c r="C60" s="81"/>
      <c r="D60" s="90">
        <f>ESCUADRA!AJ62</f>
        <v>8.62</v>
      </c>
    </row>
    <row r="61" ht="19.5" customHeight="1">
      <c r="B61" s="79" t="str">
        <f>ESCUADRA!AJ63</f>
        <v/>
      </c>
      <c r="C61" s="80"/>
      <c r="D61" s="81"/>
    </row>
    <row r="62" ht="15.75" customHeight="1">
      <c r="B62" s="86" t="str">
        <f>ESCUADRA!C64</f>
        <v>Interés por participar en actividades deportivas:</v>
      </c>
      <c r="C62" s="87"/>
      <c r="D62" s="85">
        <f>ESCUADRA!AJ64</f>
        <v>9.25</v>
      </c>
    </row>
    <row r="63" ht="15.75" customHeight="1">
      <c r="B63" s="89" t="str">
        <f>ESCUADRA!C65</f>
        <v>MEDIA</v>
      </c>
      <c r="C63" s="81"/>
      <c r="D63" s="90">
        <f>ESCUADRA!AJ65</f>
        <v>9.25</v>
      </c>
    </row>
    <row r="64" ht="19.5" customHeight="1">
      <c r="B64" s="79" t="str">
        <f>ESCUADRA!AJ66</f>
        <v/>
      </c>
      <c r="C64" s="80"/>
      <c r="D64" s="81"/>
    </row>
    <row r="65" ht="15.75" customHeight="1">
      <c r="B65" s="86" t="str">
        <f>ESCUADRA!C68</f>
        <v>Presentación y aseo personal:</v>
      </c>
      <c r="C65" s="87"/>
      <c r="D65" s="88">
        <f>ESCUADRA!AJ68</f>
        <v>9</v>
      </c>
    </row>
    <row r="66" ht="15.75" customHeight="1">
      <c r="B66" s="86" t="str">
        <f>ESCUADRA!C69</f>
        <v>Orden con sus elementos personales:</v>
      </c>
      <c r="D66" s="92">
        <f>ESCUADRA!AJ69</f>
        <v>8.5</v>
      </c>
    </row>
    <row r="67" ht="15.75" customHeight="1">
      <c r="B67" s="89" t="str">
        <f>ESCUADRA!C70</f>
        <v>MEDIA</v>
      </c>
      <c r="C67" s="81"/>
      <c r="D67" s="90">
        <f>ESCUADRA!AJ70</f>
        <v>8.66</v>
      </c>
    </row>
    <row r="68" ht="15.75" customHeight="1">
      <c r="D68" s="73"/>
    </row>
    <row r="69" ht="18.75" customHeight="1">
      <c r="C69" s="93" t="s">
        <v>98</v>
      </c>
      <c r="D69" s="94">
        <f>ESCUADRA!AJ71</f>
        <v>8.41</v>
      </c>
    </row>
    <row r="70" ht="15.75" customHeight="1">
      <c r="D70" s="73"/>
    </row>
    <row r="71" ht="15.75" customHeight="1">
      <c r="D71" s="73"/>
    </row>
    <row r="72" ht="15.75" customHeight="1">
      <c r="D72" s="73"/>
    </row>
    <row r="73" ht="15.75" customHeight="1">
      <c r="B73" s="73" t="s">
        <v>99</v>
      </c>
      <c r="D73" s="73"/>
    </row>
    <row r="74" ht="15.75" customHeight="1">
      <c r="C74" s="73" t="s">
        <v>100</v>
      </c>
    </row>
    <row r="75" ht="15.75" customHeight="1">
      <c r="D75" s="73"/>
    </row>
    <row r="76" ht="15.75" customHeight="1">
      <c r="D76" s="73"/>
    </row>
    <row r="77" ht="15.75" customHeight="1">
      <c r="D77" s="73"/>
    </row>
    <row r="78" ht="15.75" customHeight="1">
      <c r="D78" s="73"/>
    </row>
    <row r="79" ht="15.75" customHeight="1">
      <c r="D79" s="73"/>
    </row>
    <row r="80" ht="15.75" customHeight="1">
      <c r="D80" s="73"/>
    </row>
    <row r="81" ht="15.75" customHeight="1">
      <c r="D81" s="73"/>
    </row>
    <row r="82" ht="15.75" customHeight="1">
      <c r="D82" s="73"/>
    </row>
    <row r="83" ht="15.75" customHeight="1">
      <c r="D83" s="73"/>
    </row>
    <row r="84" ht="15.75" customHeight="1">
      <c r="D84" s="73"/>
    </row>
    <row r="85" ht="15.75" customHeight="1">
      <c r="D85" s="73"/>
    </row>
    <row r="86" ht="15.75" customHeight="1">
      <c r="D86" s="73"/>
    </row>
    <row r="87" ht="15.75" customHeight="1">
      <c r="D87" s="73"/>
    </row>
    <row r="88" ht="15.75" customHeight="1">
      <c r="D88" s="73"/>
    </row>
    <row r="89" ht="15.75" customHeight="1">
      <c r="D89" s="73"/>
    </row>
    <row r="90" ht="15.75" customHeight="1">
      <c r="D90" s="73"/>
    </row>
    <row r="91" ht="15.75" customHeight="1">
      <c r="D91" s="73"/>
    </row>
    <row r="92" ht="15.75" customHeight="1">
      <c r="D92" s="73"/>
    </row>
    <row r="93" ht="15.75" customHeight="1">
      <c r="D93" s="73"/>
    </row>
    <row r="94" ht="15.75" customHeight="1">
      <c r="D94" s="73"/>
    </row>
    <row r="95" ht="15.75" customHeight="1">
      <c r="D95" s="73"/>
    </row>
    <row r="96" ht="15.75" customHeight="1">
      <c r="D96" s="73"/>
    </row>
    <row r="97" ht="15.75" customHeight="1">
      <c r="D97" s="73"/>
    </row>
    <row r="98" ht="15.75" customHeight="1">
      <c r="D98" s="73"/>
    </row>
    <row r="99" ht="15.75" customHeight="1">
      <c r="D99" s="73"/>
    </row>
    <row r="100" ht="15.75" customHeight="1">
      <c r="D100" s="73"/>
    </row>
    <row r="101" ht="15.75" customHeight="1">
      <c r="D101" s="73"/>
    </row>
    <row r="102" ht="15.75" customHeight="1">
      <c r="D102" s="73"/>
    </row>
    <row r="103" ht="15.75" customHeight="1">
      <c r="D103" s="73"/>
    </row>
    <row r="104" ht="15.75" customHeight="1">
      <c r="D104" s="73"/>
    </row>
    <row r="105" ht="15.75" customHeight="1">
      <c r="D105" s="73"/>
    </row>
    <row r="106" ht="15.75" customHeight="1">
      <c r="D106" s="73"/>
    </row>
    <row r="107" ht="15.75" customHeight="1">
      <c r="D107" s="73"/>
    </row>
    <row r="108" ht="15.75" customHeight="1">
      <c r="D108" s="73"/>
    </row>
    <row r="109" ht="15.75" customHeight="1">
      <c r="D109" s="73"/>
    </row>
    <row r="110" ht="15.75" customHeight="1">
      <c r="D110" s="73"/>
    </row>
    <row r="111" ht="15.75" customHeight="1">
      <c r="D111" s="73"/>
    </row>
    <row r="112" ht="15.75" customHeight="1">
      <c r="D112" s="73"/>
    </row>
    <row r="113" ht="15.75" customHeight="1">
      <c r="D113" s="73"/>
    </row>
    <row r="114" ht="15.75" customHeight="1">
      <c r="D114" s="73"/>
    </row>
    <row r="115" ht="15.75" customHeight="1">
      <c r="D115" s="73"/>
    </row>
    <row r="116" ht="15.75" customHeight="1">
      <c r="D116" s="73"/>
    </row>
    <row r="117" ht="15.75" customHeight="1">
      <c r="D117" s="73"/>
    </row>
    <row r="118" ht="15.75" customHeight="1">
      <c r="D118" s="73"/>
    </row>
    <row r="119" ht="15.75" customHeight="1">
      <c r="D119" s="73"/>
    </row>
    <row r="120" ht="15.75" customHeight="1">
      <c r="D120" s="73"/>
    </row>
    <row r="121" ht="15.75" customHeight="1">
      <c r="D121" s="73"/>
    </row>
    <row r="122" ht="15.75" customHeight="1">
      <c r="D122" s="73"/>
    </row>
    <row r="123" ht="15.75" customHeight="1">
      <c r="D123" s="73"/>
    </row>
    <row r="124" ht="15.75" customHeight="1">
      <c r="D124" s="73"/>
    </row>
    <row r="125" ht="15.75" customHeight="1">
      <c r="D125" s="73"/>
    </row>
    <row r="126" ht="15.75" customHeight="1">
      <c r="D126" s="73"/>
    </row>
    <row r="127" ht="15.75" customHeight="1">
      <c r="D127" s="73"/>
    </row>
    <row r="128" ht="15.75" customHeight="1">
      <c r="D128" s="73"/>
    </row>
    <row r="129" ht="15.75" customHeight="1">
      <c r="D129" s="73"/>
    </row>
    <row r="130" ht="15.75" customHeight="1">
      <c r="D130" s="73"/>
    </row>
    <row r="131" ht="15.75" customHeight="1">
      <c r="D131" s="73"/>
    </row>
    <row r="132" ht="15.75" customHeight="1">
      <c r="D132" s="73"/>
    </row>
    <row r="133" ht="15.75" customHeight="1">
      <c r="D133" s="73"/>
    </row>
    <row r="134" ht="15.75" customHeight="1">
      <c r="D134" s="73"/>
    </row>
    <row r="135" ht="15.75" customHeight="1">
      <c r="D135" s="73"/>
    </row>
    <row r="136" ht="15.75" customHeight="1">
      <c r="D136" s="73"/>
    </row>
    <row r="137" ht="15.75" customHeight="1">
      <c r="D137" s="73"/>
    </row>
    <row r="138" ht="15.75" customHeight="1">
      <c r="D138" s="73"/>
    </row>
    <row r="139" ht="15.75" customHeight="1">
      <c r="D139" s="73"/>
    </row>
    <row r="140" ht="15.75" customHeight="1">
      <c r="D140" s="73"/>
    </row>
    <row r="141" ht="15.75" customHeight="1">
      <c r="D141" s="73"/>
    </row>
    <row r="142" ht="15.75" customHeight="1">
      <c r="D142" s="73"/>
    </row>
    <row r="143" ht="15.75" customHeight="1">
      <c r="D143" s="73"/>
    </row>
    <row r="144" ht="15.75" customHeight="1">
      <c r="D144" s="73"/>
    </row>
    <row r="145" ht="15.75" customHeight="1">
      <c r="D145" s="73"/>
    </row>
    <row r="146" ht="15.75" customHeight="1">
      <c r="D146" s="73"/>
    </row>
    <row r="147" ht="15.75" customHeight="1">
      <c r="D147" s="73"/>
    </row>
    <row r="148" ht="15.75" customHeight="1">
      <c r="D148" s="73"/>
    </row>
    <row r="149" ht="15.75" customHeight="1">
      <c r="D149" s="73"/>
    </row>
    <row r="150" ht="15.75" customHeight="1">
      <c r="D150" s="73"/>
    </row>
    <row r="151" ht="15.75" customHeight="1">
      <c r="D151" s="73"/>
    </row>
    <row r="152" ht="15.75" customHeight="1">
      <c r="D152" s="73"/>
    </row>
    <row r="153" ht="15.75" customHeight="1">
      <c r="D153" s="73"/>
    </row>
    <row r="154" ht="15.75" customHeight="1">
      <c r="D154" s="73"/>
    </row>
    <row r="155" ht="15.75" customHeight="1">
      <c r="D155" s="73"/>
    </row>
    <row r="156" ht="15.75" customHeight="1">
      <c r="D156" s="73"/>
    </row>
    <row r="157" ht="15.75" customHeight="1">
      <c r="D157" s="73"/>
    </row>
    <row r="158" ht="15.75" customHeight="1">
      <c r="D158" s="73"/>
    </row>
    <row r="159" ht="15.75" customHeight="1">
      <c r="D159" s="73"/>
    </row>
    <row r="160" ht="15.75" customHeight="1">
      <c r="D160" s="73"/>
    </row>
    <row r="161" ht="15.75" customHeight="1">
      <c r="D161" s="73"/>
    </row>
    <row r="162" ht="15.75" customHeight="1">
      <c r="D162" s="73"/>
    </row>
    <row r="163" ht="15.75" customHeight="1">
      <c r="D163" s="73"/>
    </row>
    <row r="164" ht="15.75" customHeight="1">
      <c r="D164" s="73"/>
    </row>
    <row r="165" ht="15.75" customHeight="1">
      <c r="D165" s="73"/>
    </row>
    <row r="166" ht="15.75" customHeight="1">
      <c r="D166" s="73"/>
    </row>
    <row r="167" ht="15.75" customHeight="1">
      <c r="D167" s="73"/>
    </row>
    <row r="168" ht="15.75" customHeight="1">
      <c r="D168" s="73"/>
    </row>
    <row r="169" ht="15.75" customHeight="1">
      <c r="D169" s="73"/>
    </row>
    <row r="170" ht="15.75" customHeight="1">
      <c r="D170" s="73"/>
    </row>
    <row r="171" ht="15.75" customHeight="1">
      <c r="D171" s="73"/>
    </row>
    <row r="172" ht="15.75" customHeight="1">
      <c r="D172" s="73"/>
    </row>
    <row r="173" ht="15.75" customHeight="1">
      <c r="D173" s="73"/>
    </row>
    <row r="174" ht="15.75" customHeight="1">
      <c r="D174" s="73"/>
    </row>
    <row r="175" ht="15.75" customHeight="1">
      <c r="D175" s="73"/>
    </row>
    <row r="176" ht="15.75" customHeight="1">
      <c r="D176" s="73"/>
    </row>
    <row r="177" ht="15.75" customHeight="1">
      <c r="D177" s="73"/>
    </row>
    <row r="178" ht="15.75" customHeight="1">
      <c r="D178" s="73"/>
    </row>
    <row r="179" ht="15.75" customHeight="1">
      <c r="D179" s="73"/>
    </row>
    <row r="180" ht="15.75" customHeight="1">
      <c r="D180" s="73"/>
    </row>
    <row r="181" ht="15.75" customHeight="1">
      <c r="D181" s="73"/>
    </row>
    <row r="182" ht="15.75" customHeight="1">
      <c r="D182" s="73"/>
    </row>
    <row r="183" ht="15.75" customHeight="1">
      <c r="D183" s="73"/>
    </row>
    <row r="184" ht="15.75" customHeight="1">
      <c r="D184" s="73"/>
    </row>
    <row r="185" ht="15.75" customHeight="1">
      <c r="D185" s="73"/>
    </row>
    <row r="186" ht="15.75" customHeight="1">
      <c r="D186" s="73"/>
    </row>
    <row r="187" ht="15.75" customHeight="1">
      <c r="D187" s="73"/>
    </row>
    <row r="188" ht="15.75" customHeight="1">
      <c r="D188" s="73"/>
    </row>
    <row r="189" ht="15.75" customHeight="1">
      <c r="D189" s="73"/>
    </row>
    <row r="190" ht="15.75" customHeight="1">
      <c r="D190" s="73"/>
    </row>
    <row r="191" ht="15.75" customHeight="1">
      <c r="D191" s="73"/>
    </row>
    <row r="192" ht="15.75" customHeight="1">
      <c r="D192" s="73"/>
    </row>
    <row r="193" ht="15.75" customHeight="1">
      <c r="D193" s="73"/>
    </row>
    <row r="194" ht="15.75" customHeight="1">
      <c r="D194" s="73"/>
    </row>
    <row r="195" ht="15.75" customHeight="1">
      <c r="D195" s="73"/>
    </row>
    <row r="196" ht="15.75" customHeight="1">
      <c r="D196" s="73"/>
    </row>
    <row r="197" ht="15.75" customHeight="1">
      <c r="D197" s="73"/>
    </row>
    <row r="198" ht="15.75" customHeight="1">
      <c r="D198" s="73"/>
    </row>
    <row r="199" ht="15.75" customHeight="1">
      <c r="D199" s="73"/>
    </row>
    <row r="200" ht="15.75" customHeight="1">
      <c r="D200" s="73"/>
    </row>
    <row r="201" ht="15.75" customHeight="1">
      <c r="D201" s="73"/>
    </row>
    <row r="202" ht="15.75" customHeight="1">
      <c r="D202" s="73"/>
    </row>
    <row r="203" ht="15.75" customHeight="1">
      <c r="D203" s="73"/>
    </row>
    <row r="204" ht="15.75" customHeight="1">
      <c r="D204" s="73"/>
    </row>
    <row r="205" ht="15.75" customHeight="1">
      <c r="D205" s="73"/>
    </row>
    <row r="206" ht="15.75" customHeight="1">
      <c r="D206" s="73"/>
    </row>
    <row r="207" ht="15.75" customHeight="1">
      <c r="D207" s="73"/>
    </row>
    <row r="208" ht="15.75" customHeight="1">
      <c r="D208" s="73"/>
    </row>
    <row r="209" ht="15.75" customHeight="1">
      <c r="D209" s="73"/>
    </row>
    <row r="210" ht="15.75" customHeight="1">
      <c r="D210" s="73"/>
    </row>
    <row r="211" ht="15.75" customHeight="1">
      <c r="D211" s="73"/>
    </row>
    <row r="212" ht="15.75" customHeight="1">
      <c r="D212" s="73"/>
    </row>
    <row r="213" ht="15.75" customHeight="1">
      <c r="D213" s="73"/>
    </row>
    <row r="214" ht="15.75" customHeight="1">
      <c r="D214" s="73"/>
    </row>
    <row r="215" ht="15.75" customHeight="1">
      <c r="D215" s="73"/>
    </row>
    <row r="216" ht="15.75" customHeight="1">
      <c r="D216" s="73"/>
    </row>
    <row r="217" ht="15.75" customHeight="1">
      <c r="D217" s="73"/>
    </row>
    <row r="218" ht="15.75" customHeight="1">
      <c r="D218" s="73"/>
    </row>
    <row r="219" ht="15.75" customHeight="1">
      <c r="D219" s="73"/>
    </row>
    <row r="220" ht="15.75" customHeight="1">
      <c r="D220" s="73"/>
    </row>
    <row r="221" ht="15.75" customHeight="1">
      <c r="D221" s="73"/>
    </row>
    <row r="222" ht="15.75" customHeight="1">
      <c r="D222" s="73"/>
    </row>
    <row r="223" ht="15.75" customHeight="1">
      <c r="D223" s="73"/>
    </row>
    <row r="224" ht="15.75" customHeight="1">
      <c r="D224" s="73"/>
    </row>
    <row r="225" ht="15.75" customHeight="1">
      <c r="D225" s="73"/>
    </row>
    <row r="226" ht="15.75" customHeight="1">
      <c r="D226" s="73"/>
    </row>
    <row r="227" ht="15.75" customHeight="1">
      <c r="D227" s="73"/>
    </row>
    <row r="228" ht="15.75" customHeight="1">
      <c r="D228" s="73"/>
    </row>
    <row r="229" ht="15.75" customHeight="1">
      <c r="D229" s="73"/>
    </row>
    <row r="230" ht="15.75" customHeight="1">
      <c r="D230" s="73"/>
    </row>
    <row r="231" ht="15.75" customHeight="1">
      <c r="D231" s="73"/>
    </row>
    <row r="232" ht="15.75" customHeight="1">
      <c r="D232" s="73"/>
    </row>
    <row r="233" ht="15.75" customHeight="1">
      <c r="D233" s="73"/>
    </row>
    <row r="234" ht="15.75" customHeight="1">
      <c r="D234" s="73"/>
    </row>
    <row r="235" ht="15.75" customHeight="1">
      <c r="D235" s="73"/>
    </row>
    <row r="236" ht="15.75" customHeight="1">
      <c r="D236" s="73"/>
    </row>
    <row r="237" ht="15.75" customHeight="1">
      <c r="D237" s="73"/>
    </row>
    <row r="238" ht="15.75" customHeight="1">
      <c r="D238" s="73"/>
    </row>
    <row r="239" ht="15.75" customHeight="1">
      <c r="D239" s="73"/>
    </row>
    <row r="240" ht="15.75" customHeight="1">
      <c r="D240" s="73"/>
    </row>
    <row r="241" ht="15.75" customHeight="1">
      <c r="D241" s="73"/>
    </row>
    <row r="242" ht="15.75" customHeight="1">
      <c r="D242" s="73"/>
    </row>
    <row r="243" ht="15.75" customHeight="1">
      <c r="D243" s="73"/>
    </row>
    <row r="244" ht="15.75" customHeight="1">
      <c r="D244" s="73"/>
    </row>
    <row r="245" ht="15.75" customHeight="1">
      <c r="D245" s="73"/>
    </row>
    <row r="246" ht="15.75" customHeight="1">
      <c r="D246" s="73"/>
    </row>
    <row r="247" ht="15.75" customHeight="1">
      <c r="D247" s="73"/>
    </row>
    <row r="248" ht="15.75" customHeight="1">
      <c r="D248" s="73"/>
    </row>
    <row r="249" ht="15.75" customHeight="1">
      <c r="D249" s="73"/>
    </row>
    <row r="250" ht="15.75" customHeight="1">
      <c r="D250" s="73"/>
    </row>
    <row r="251" ht="15.75" customHeight="1">
      <c r="D251" s="73"/>
    </row>
    <row r="252" ht="15.75" customHeight="1">
      <c r="D252" s="73"/>
    </row>
    <row r="253" ht="15.75" customHeight="1">
      <c r="D253" s="73"/>
    </row>
    <row r="254" ht="15.75" customHeight="1">
      <c r="D254" s="73"/>
    </row>
    <row r="255" ht="15.75" customHeight="1">
      <c r="D255" s="73"/>
    </row>
    <row r="256" ht="15.75" customHeight="1">
      <c r="D256" s="73"/>
    </row>
    <row r="257" ht="15.75" customHeight="1">
      <c r="D257" s="73"/>
    </row>
    <row r="258" ht="15.75" customHeight="1">
      <c r="D258" s="73"/>
    </row>
    <row r="259" ht="15.75" customHeight="1">
      <c r="D259" s="73"/>
    </row>
    <row r="260" ht="15.75" customHeight="1">
      <c r="D260" s="73"/>
    </row>
    <row r="261" ht="15.75" customHeight="1">
      <c r="D261" s="73"/>
    </row>
    <row r="262" ht="15.75" customHeight="1">
      <c r="D262" s="73"/>
    </row>
    <row r="263" ht="15.75" customHeight="1">
      <c r="D263" s="73"/>
    </row>
    <row r="264" ht="15.75" customHeight="1">
      <c r="D264" s="73"/>
    </row>
    <row r="265" ht="15.75" customHeight="1">
      <c r="D265" s="73"/>
    </row>
    <row r="266" ht="15.75" customHeight="1">
      <c r="D266" s="73"/>
    </row>
    <row r="267" ht="15.75" customHeight="1">
      <c r="D267" s="73"/>
    </row>
    <row r="268" ht="15.75" customHeight="1">
      <c r="D268" s="73"/>
    </row>
    <row r="269" ht="15.75" customHeight="1">
      <c r="D269" s="73"/>
    </row>
    <row r="270" ht="15.75" customHeight="1">
      <c r="D270" s="73"/>
    </row>
    <row r="271" ht="15.75" customHeight="1">
      <c r="D271" s="73"/>
    </row>
    <row r="272" ht="15.75" customHeight="1">
      <c r="D272" s="73"/>
    </row>
    <row r="273" ht="15.75" customHeight="1">
      <c r="D273" s="73"/>
    </row>
    <row r="274" ht="15.75" customHeight="1">
      <c r="D274" s="73"/>
    </row>
    <row r="275" ht="15.75" customHeight="1">
      <c r="D275" s="73"/>
    </row>
    <row r="276" ht="15.75" customHeight="1">
      <c r="D276" s="73"/>
    </row>
    <row r="277" ht="15.75" customHeight="1">
      <c r="D277" s="73"/>
    </row>
    <row r="278" ht="15.75" customHeight="1">
      <c r="D278" s="73"/>
    </row>
    <row r="279" ht="15.75" customHeight="1">
      <c r="D279" s="73"/>
    </row>
    <row r="280" ht="15.75" customHeight="1">
      <c r="D280" s="73"/>
    </row>
    <row r="281" ht="15.75" customHeight="1">
      <c r="D281" s="73"/>
    </row>
    <row r="282" ht="15.75" customHeight="1">
      <c r="D282" s="73"/>
    </row>
    <row r="283" ht="15.75" customHeight="1">
      <c r="D283" s="73"/>
    </row>
    <row r="284" ht="15.75" customHeight="1">
      <c r="D284" s="73"/>
    </row>
    <row r="285" ht="15.75" customHeight="1">
      <c r="D285" s="73"/>
    </row>
    <row r="286" ht="15.75" customHeight="1">
      <c r="D286" s="73"/>
    </row>
    <row r="287" ht="15.75" customHeight="1">
      <c r="D287" s="73"/>
    </row>
    <row r="288" ht="15.75" customHeight="1">
      <c r="D288" s="73"/>
    </row>
    <row r="289" ht="15.75" customHeight="1">
      <c r="D289" s="73"/>
    </row>
    <row r="290" ht="15.75" customHeight="1">
      <c r="D290" s="73"/>
    </row>
    <row r="291" ht="15.75" customHeight="1">
      <c r="D291" s="73"/>
    </row>
    <row r="292" ht="15.75" customHeight="1">
      <c r="D292" s="73"/>
    </row>
    <row r="293" ht="15.75" customHeight="1">
      <c r="D293" s="73"/>
    </row>
    <row r="294" ht="15.75" customHeight="1">
      <c r="D294" s="73"/>
    </row>
    <row r="295" ht="15.75" customHeight="1">
      <c r="D295" s="73"/>
    </row>
    <row r="296" ht="15.75" customHeight="1">
      <c r="D296" s="73"/>
    </row>
    <row r="297" ht="15.75" customHeight="1">
      <c r="D297" s="73"/>
    </row>
    <row r="298" ht="15.75" customHeight="1">
      <c r="D298" s="73"/>
    </row>
    <row r="299" ht="15.75" customHeight="1">
      <c r="D299" s="73"/>
    </row>
    <row r="300" ht="15.75" customHeight="1">
      <c r="D300" s="73"/>
    </row>
    <row r="301" ht="15.75" customHeight="1">
      <c r="D301" s="73"/>
    </row>
    <row r="302" ht="15.75" customHeight="1">
      <c r="D302" s="73"/>
    </row>
    <row r="303" ht="15.75" customHeight="1">
      <c r="D303" s="73"/>
    </row>
    <row r="304" ht="15.75" customHeight="1">
      <c r="D304" s="73"/>
    </row>
    <row r="305" ht="15.75" customHeight="1">
      <c r="D305" s="73"/>
    </row>
    <row r="306" ht="15.75" customHeight="1">
      <c r="D306" s="73"/>
    </row>
    <row r="307" ht="15.75" customHeight="1">
      <c r="D307" s="73"/>
    </row>
    <row r="308" ht="15.75" customHeight="1">
      <c r="D308" s="73"/>
    </row>
    <row r="309" ht="15.75" customHeight="1">
      <c r="D309" s="73"/>
    </row>
    <row r="310" ht="15.75" customHeight="1">
      <c r="D310" s="73"/>
    </row>
    <row r="311" ht="15.75" customHeight="1">
      <c r="D311" s="73"/>
    </row>
    <row r="312" ht="15.75" customHeight="1">
      <c r="D312" s="73"/>
    </row>
    <row r="313" ht="15.75" customHeight="1">
      <c r="D313" s="73"/>
    </row>
    <row r="314" ht="15.75" customHeight="1">
      <c r="D314" s="73"/>
    </row>
    <row r="315" ht="15.75" customHeight="1">
      <c r="D315" s="73"/>
    </row>
    <row r="316" ht="15.75" customHeight="1">
      <c r="D316" s="73"/>
    </row>
    <row r="317" ht="15.75" customHeight="1">
      <c r="D317" s="73"/>
    </row>
    <row r="318" ht="15.75" customHeight="1">
      <c r="D318" s="73"/>
    </row>
    <row r="319" ht="15.75" customHeight="1">
      <c r="D319" s="73"/>
    </row>
    <row r="320" ht="15.75" customHeight="1">
      <c r="D320" s="73"/>
    </row>
    <row r="321" ht="15.75" customHeight="1">
      <c r="D321" s="73"/>
    </row>
    <row r="322" ht="15.75" customHeight="1">
      <c r="D322" s="73"/>
    </row>
    <row r="323" ht="15.75" customHeight="1">
      <c r="D323" s="73"/>
    </row>
    <row r="324" ht="15.75" customHeight="1">
      <c r="D324" s="73"/>
    </row>
    <row r="325" ht="15.75" customHeight="1">
      <c r="D325" s="73"/>
    </row>
    <row r="326" ht="15.75" customHeight="1">
      <c r="D326" s="73"/>
    </row>
    <row r="327" ht="15.75" customHeight="1">
      <c r="D327" s="73"/>
    </row>
    <row r="328" ht="15.75" customHeight="1">
      <c r="D328" s="73"/>
    </row>
    <row r="329" ht="15.75" customHeight="1">
      <c r="D329" s="73"/>
    </row>
    <row r="330" ht="15.75" customHeight="1">
      <c r="D330" s="73"/>
    </row>
    <row r="331" ht="15.75" customHeight="1">
      <c r="D331" s="73"/>
    </row>
    <row r="332" ht="15.75" customHeight="1">
      <c r="D332" s="73"/>
    </row>
    <row r="333" ht="15.75" customHeight="1">
      <c r="D333" s="73"/>
    </row>
    <row r="334" ht="15.75" customHeight="1">
      <c r="D334" s="73"/>
    </row>
    <row r="335" ht="15.75" customHeight="1">
      <c r="D335" s="73"/>
    </row>
    <row r="336" ht="15.75" customHeight="1">
      <c r="D336" s="73"/>
    </row>
    <row r="337" ht="15.75" customHeight="1">
      <c r="D337" s="73"/>
    </row>
    <row r="338" ht="15.75" customHeight="1">
      <c r="D338" s="73"/>
    </row>
    <row r="339" ht="15.75" customHeight="1">
      <c r="D339" s="73"/>
    </row>
    <row r="340" ht="15.75" customHeight="1">
      <c r="D340" s="73"/>
    </row>
    <row r="341" ht="15.75" customHeight="1">
      <c r="D341" s="73"/>
    </row>
    <row r="342" ht="15.75" customHeight="1">
      <c r="D342" s="73"/>
    </row>
    <row r="343" ht="15.75" customHeight="1">
      <c r="D343" s="73"/>
    </row>
    <row r="344" ht="15.75" customHeight="1">
      <c r="D344" s="73"/>
    </row>
    <row r="345" ht="15.75" customHeight="1">
      <c r="D345" s="73"/>
    </row>
    <row r="346" ht="15.75" customHeight="1">
      <c r="D346" s="73"/>
    </row>
    <row r="347" ht="15.75" customHeight="1">
      <c r="D347" s="73"/>
    </row>
    <row r="348" ht="15.75" customHeight="1">
      <c r="D348" s="73"/>
    </row>
    <row r="349" ht="15.75" customHeight="1">
      <c r="D349" s="73"/>
    </row>
    <row r="350" ht="15.75" customHeight="1">
      <c r="D350" s="73"/>
    </row>
    <row r="351" ht="15.75" customHeight="1">
      <c r="D351" s="73"/>
    </row>
    <row r="352" ht="15.75" customHeight="1">
      <c r="D352" s="73"/>
    </row>
    <row r="353" ht="15.75" customHeight="1">
      <c r="D353" s="73"/>
    </row>
    <row r="354" ht="15.75" customHeight="1">
      <c r="D354" s="73"/>
    </row>
    <row r="355" ht="15.75" customHeight="1">
      <c r="D355" s="73"/>
    </row>
    <row r="356" ht="15.75" customHeight="1">
      <c r="D356" s="73"/>
    </row>
    <row r="357" ht="15.75" customHeight="1">
      <c r="D357" s="73"/>
    </row>
    <row r="358" ht="15.75" customHeight="1">
      <c r="D358" s="73"/>
    </row>
    <row r="359" ht="15.75" customHeight="1">
      <c r="D359" s="73"/>
    </row>
    <row r="360" ht="15.75" customHeight="1">
      <c r="D360" s="73"/>
    </row>
    <row r="361" ht="15.75" customHeight="1">
      <c r="D361" s="73"/>
    </row>
    <row r="362" ht="15.75" customHeight="1">
      <c r="D362" s="73"/>
    </row>
    <row r="363" ht="15.75" customHeight="1">
      <c r="D363" s="73"/>
    </row>
    <row r="364" ht="15.75" customHeight="1">
      <c r="D364" s="73"/>
    </row>
    <row r="365" ht="15.75" customHeight="1">
      <c r="D365" s="73"/>
    </row>
    <row r="366" ht="15.75" customHeight="1">
      <c r="D366" s="73"/>
    </row>
    <row r="367" ht="15.75" customHeight="1">
      <c r="D367" s="73"/>
    </row>
    <row r="368" ht="15.75" customHeight="1">
      <c r="D368" s="73"/>
    </row>
    <row r="369" ht="15.75" customHeight="1">
      <c r="D369" s="73"/>
    </row>
    <row r="370" ht="15.75" customHeight="1">
      <c r="D370" s="73"/>
    </row>
    <row r="371" ht="15.75" customHeight="1">
      <c r="D371" s="73"/>
    </row>
    <row r="372" ht="15.75" customHeight="1">
      <c r="D372" s="73"/>
    </row>
    <row r="373" ht="15.75" customHeight="1">
      <c r="D373" s="73"/>
    </row>
    <row r="374" ht="15.75" customHeight="1">
      <c r="D374" s="73"/>
    </row>
    <row r="375" ht="15.75" customHeight="1">
      <c r="D375" s="73"/>
    </row>
    <row r="376" ht="15.75" customHeight="1">
      <c r="D376" s="73"/>
    </row>
    <row r="377" ht="15.75" customHeight="1">
      <c r="D377" s="73"/>
    </row>
    <row r="378" ht="15.75" customHeight="1">
      <c r="D378" s="73"/>
    </row>
    <row r="379" ht="15.75" customHeight="1">
      <c r="D379" s="73"/>
    </row>
    <row r="380" ht="15.75" customHeight="1">
      <c r="D380" s="73"/>
    </row>
    <row r="381" ht="15.75" customHeight="1">
      <c r="D381" s="73"/>
    </row>
    <row r="382" ht="15.75" customHeight="1">
      <c r="D382" s="73"/>
    </row>
    <row r="383" ht="15.75" customHeight="1">
      <c r="D383" s="73"/>
    </row>
    <row r="384" ht="15.75" customHeight="1">
      <c r="D384" s="73"/>
    </row>
    <row r="385" ht="15.75" customHeight="1">
      <c r="D385" s="73"/>
    </row>
    <row r="386" ht="15.75" customHeight="1">
      <c r="D386" s="73"/>
    </row>
    <row r="387" ht="15.75" customHeight="1">
      <c r="D387" s="73"/>
    </row>
    <row r="388" ht="15.75" customHeight="1">
      <c r="D388" s="73"/>
    </row>
    <row r="389" ht="15.75" customHeight="1">
      <c r="D389" s="73"/>
    </row>
    <row r="390" ht="15.75" customHeight="1">
      <c r="D390" s="73"/>
    </row>
    <row r="391" ht="15.75" customHeight="1">
      <c r="D391" s="73"/>
    </row>
    <row r="392" ht="15.75" customHeight="1">
      <c r="D392" s="73"/>
    </row>
    <row r="393" ht="15.75" customHeight="1">
      <c r="D393" s="73"/>
    </row>
    <row r="394" ht="15.75" customHeight="1">
      <c r="D394" s="73"/>
    </row>
    <row r="395" ht="15.75" customHeight="1">
      <c r="D395" s="73"/>
    </row>
    <row r="396" ht="15.75" customHeight="1">
      <c r="D396" s="73"/>
    </row>
    <row r="397" ht="15.75" customHeight="1">
      <c r="D397" s="73"/>
    </row>
    <row r="398" ht="15.75" customHeight="1">
      <c r="D398" s="73"/>
    </row>
    <row r="399" ht="15.75" customHeight="1">
      <c r="D399" s="73"/>
    </row>
    <row r="400" ht="15.75" customHeight="1">
      <c r="D400" s="73"/>
    </row>
    <row r="401" ht="15.75" customHeight="1">
      <c r="D401" s="73"/>
    </row>
    <row r="402" ht="15.75" customHeight="1">
      <c r="D402" s="73"/>
    </row>
    <row r="403" ht="15.75" customHeight="1">
      <c r="D403" s="73"/>
    </row>
    <row r="404" ht="15.75" customHeight="1">
      <c r="D404" s="73"/>
    </row>
    <row r="405" ht="15.75" customHeight="1">
      <c r="D405" s="73"/>
    </row>
    <row r="406" ht="15.75" customHeight="1">
      <c r="D406" s="73"/>
    </row>
    <row r="407" ht="15.75" customHeight="1">
      <c r="D407" s="73"/>
    </row>
    <row r="408" ht="15.75" customHeight="1">
      <c r="D408" s="73"/>
    </row>
    <row r="409" ht="15.75" customHeight="1">
      <c r="D409" s="73"/>
    </row>
    <row r="410" ht="15.75" customHeight="1">
      <c r="D410" s="73"/>
    </row>
    <row r="411" ht="15.75" customHeight="1">
      <c r="D411" s="73"/>
    </row>
    <row r="412" ht="15.75" customHeight="1">
      <c r="D412" s="73"/>
    </row>
    <row r="413" ht="15.75" customHeight="1">
      <c r="D413" s="73"/>
    </row>
    <row r="414" ht="15.75" customHeight="1">
      <c r="D414" s="73"/>
    </row>
    <row r="415" ht="15.75" customHeight="1">
      <c r="D415" s="73"/>
    </row>
    <row r="416" ht="15.75" customHeight="1">
      <c r="D416" s="73"/>
    </row>
    <row r="417" ht="15.75" customHeight="1">
      <c r="D417" s="73"/>
    </row>
    <row r="418" ht="15.75" customHeight="1">
      <c r="D418" s="73"/>
    </row>
    <row r="419" ht="15.75" customHeight="1">
      <c r="D419" s="73"/>
    </row>
    <row r="420" ht="15.75" customHeight="1">
      <c r="D420" s="73"/>
    </row>
    <row r="421" ht="15.75" customHeight="1">
      <c r="D421" s="73"/>
    </row>
    <row r="422" ht="15.75" customHeight="1">
      <c r="D422" s="73"/>
    </row>
    <row r="423" ht="15.75" customHeight="1">
      <c r="D423" s="73"/>
    </row>
    <row r="424" ht="15.75" customHeight="1">
      <c r="D424" s="73"/>
    </row>
    <row r="425" ht="15.75" customHeight="1">
      <c r="D425" s="73"/>
    </row>
    <row r="426" ht="15.75" customHeight="1">
      <c r="D426" s="73"/>
    </row>
    <row r="427" ht="15.75" customHeight="1">
      <c r="D427" s="73"/>
    </row>
    <row r="428" ht="15.75" customHeight="1">
      <c r="D428" s="73"/>
    </row>
    <row r="429" ht="15.75" customHeight="1">
      <c r="D429" s="73"/>
    </row>
    <row r="430" ht="15.75" customHeight="1">
      <c r="D430" s="73"/>
    </row>
    <row r="431" ht="15.75" customHeight="1">
      <c r="D431" s="73"/>
    </row>
    <row r="432" ht="15.75" customHeight="1">
      <c r="D432" s="73"/>
    </row>
    <row r="433" ht="15.75" customHeight="1">
      <c r="D433" s="73"/>
    </row>
    <row r="434" ht="15.75" customHeight="1">
      <c r="D434" s="73"/>
    </row>
    <row r="435" ht="15.75" customHeight="1">
      <c r="D435" s="73"/>
    </row>
    <row r="436" ht="15.75" customHeight="1">
      <c r="D436" s="73"/>
    </row>
    <row r="437" ht="15.75" customHeight="1">
      <c r="D437" s="73"/>
    </row>
    <row r="438" ht="15.75" customHeight="1">
      <c r="D438" s="73"/>
    </row>
    <row r="439" ht="15.75" customHeight="1">
      <c r="D439" s="73"/>
    </row>
    <row r="440" ht="15.75" customHeight="1">
      <c r="D440" s="73"/>
    </row>
    <row r="441" ht="15.75" customHeight="1">
      <c r="D441" s="73"/>
    </row>
    <row r="442" ht="15.75" customHeight="1">
      <c r="D442" s="73"/>
    </row>
    <row r="443" ht="15.75" customHeight="1">
      <c r="D443" s="73"/>
    </row>
    <row r="444" ht="15.75" customHeight="1">
      <c r="D444" s="73"/>
    </row>
    <row r="445" ht="15.75" customHeight="1">
      <c r="D445" s="73"/>
    </row>
    <row r="446" ht="15.75" customHeight="1">
      <c r="D446" s="73"/>
    </row>
    <row r="447" ht="15.75" customHeight="1">
      <c r="D447" s="73"/>
    </row>
    <row r="448" ht="15.75" customHeight="1">
      <c r="D448" s="73"/>
    </row>
    <row r="449" ht="15.75" customHeight="1">
      <c r="D449" s="73"/>
    </row>
    <row r="450" ht="15.75" customHeight="1">
      <c r="D450" s="73"/>
    </row>
    <row r="451" ht="15.75" customHeight="1">
      <c r="D451" s="73"/>
    </row>
    <row r="452" ht="15.75" customHeight="1">
      <c r="D452" s="73"/>
    </row>
    <row r="453" ht="15.75" customHeight="1">
      <c r="D453" s="73"/>
    </row>
    <row r="454" ht="15.75" customHeight="1">
      <c r="D454" s="73"/>
    </row>
    <row r="455" ht="15.75" customHeight="1">
      <c r="D455" s="73"/>
    </row>
    <row r="456" ht="15.75" customHeight="1">
      <c r="D456" s="73"/>
    </row>
    <row r="457" ht="15.75" customHeight="1">
      <c r="D457" s="73"/>
    </row>
    <row r="458" ht="15.75" customHeight="1">
      <c r="D458" s="73"/>
    </row>
    <row r="459" ht="15.75" customHeight="1">
      <c r="D459" s="73"/>
    </row>
    <row r="460" ht="15.75" customHeight="1">
      <c r="D460" s="73"/>
    </row>
    <row r="461" ht="15.75" customHeight="1">
      <c r="D461" s="73"/>
    </row>
    <row r="462" ht="15.75" customHeight="1">
      <c r="D462" s="73"/>
    </row>
    <row r="463" ht="15.75" customHeight="1">
      <c r="D463" s="73"/>
    </row>
    <row r="464" ht="15.75" customHeight="1">
      <c r="D464" s="73"/>
    </row>
    <row r="465" ht="15.75" customHeight="1">
      <c r="D465" s="73"/>
    </row>
    <row r="466" ht="15.75" customHeight="1">
      <c r="D466" s="73"/>
    </row>
    <row r="467" ht="15.75" customHeight="1">
      <c r="D467" s="73"/>
    </row>
    <row r="468" ht="15.75" customHeight="1">
      <c r="D468" s="73"/>
    </row>
    <row r="469" ht="15.75" customHeight="1">
      <c r="D469" s="73"/>
    </row>
    <row r="470" ht="15.75" customHeight="1">
      <c r="D470" s="73"/>
    </row>
    <row r="471" ht="15.75" customHeight="1">
      <c r="D471" s="73"/>
    </row>
    <row r="472" ht="15.75" customHeight="1">
      <c r="D472" s="73"/>
    </row>
    <row r="473" ht="15.75" customHeight="1">
      <c r="D473" s="73"/>
    </row>
    <row r="474" ht="15.75" customHeight="1">
      <c r="D474" s="73"/>
    </row>
    <row r="475" ht="15.75" customHeight="1">
      <c r="D475" s="73"/>
    </row>
    <row r="476" ht="15.75" customHeight="1">
      <c r="D476" s="73"/>
    </row>
    <row r="477" ht="15.75" customHeight="1">
      <c r="D477" s="73"/>
    </row>
    <row r="478" ht="15.75" customHeight="1">
      <c r="D478" s="73"/>
    </row>
    <row r="479" ht="15.75" customHeight="1">
      <c r="D479" s="73"/>
    </row>
    <row r="480" ht="15.75" customHeight="1">
      <c r="D480" s="73"/>
    </row>
    <row r="481" ht="15.75" customHeight="1">
      <c r="D481" s="73"/>
    </row>
    <row r="482" ht="15.75" customHeight="1">
      <c r="D482" s="73"/>
    </row>
    <row r="483" ht="15.75" customHeight="1">
      <c r="D483" s="73"/>
    </row>
    <row r="484" ht="15.75" customHeight="1">
      <c r="D484" s="73"/>
    </row>
    <row r="485" ht="15.75" customHeight="1">
      <c r="D485" s="73"/>
    </row>
    <row r="486" ht="15.75" customHeight="1">
      <c r="D486" s="73"/>
    </row>
    <row r="487" ht="15.75" customHeight="1">
      <c r="D487" s="73"/>
    </row>
    <row r="488" ht="15.75" customHeight="1">
      <c r="D488" s="73"/>
    </row>
    <row r="489" ht="15.75" customHeight="1">
      <c r="D489" s="73"/>
    </row>
    <row r="490" ht="15.75" customHeight="1">
      <c r="D490" s="73"/>
    </row>
    <row r="491" ht="15.75" customHeight="1">
      <c r="D491" s="73"/>
    </row>
    <row r="492" ht="15.75" customHeight="1">
      <c r="D492" s="73"/>
    </row>
    <row r="493" ht="15.75" customHeight="1">
      <c r="D493" s="73"/>
    </row>
    <row r="494" ht="15.75" customHeight="1">
      <c r="D494" s="73"/>
    </row>
    <row r="495" ht="15.75" customHeight="1">
      <c r="D495" s="73"/>
    </row>
    <row r="496" ht="15.75" customHeight="1">
      <c r="D496" s="73"/>
    </row>
    <row r="497" ht="15.75" customHeight="1">
      <c r="D497" s="73"/>
    </row>
    <row r="498" ht="15.75" customHeight="1">
      <c r="D498" s="73"/>
    </row>
    <row r="499" ht="15.75" customHeight="1">
      <c r="D499" s="73"/>
    </row>
    <row r="500" ht="15.75" customHeight="1">
      <c r="D500" s="73"/>
    </row>
    <row r="501" ht="15.75" customHeight="1">
      <c r="D501" s="73"/>
    </row>
    <row r="502" ht="15.75" customHeight="1">
      <c r="D502" s="73"/>
    </row>
    <row r="503" ht="15.75" customHeight="1">
      <c r="D503" s="73"/>
    </row>
    <row r="504" ht="15.75" customHeight="1">
      <c r="D504" s="73"/>
    </row>
    <row r="505" ht="15.75" customHeight="1">
      <c r="D505" s="73"/>
    </row>
    <row r="506" ht="15.75" customHeight="1">
      <c r="D506" s="73"/>
    </row>
    <row r="507" ht="15.75" customHeight="1">
      <c r="D507" s="73"/>
    </row>
    <row r="508" ht="15.75" customHeight="1">
      <c r="D508" s="73"/>
    </row>
    <row r="509" ht="15.75" customHeight="1">
      <c r="D509" s="73"/>
    </row>
    <row r="510" ht="15.75" customHeight="1">
      <c r="D510" s="73"/>
    </row>
    <row r="511" ht="15.75" customHeight="1">
      <c r="D511" s="73"/>
    </row>
    <row r="512" ht="15.75" customHeight="1">
      <c r="D512" s="73"/>
    </row>
    <row r="513" ht="15.75" customHeight="1">
      <c r="D513" s="73"/>
    </row>
    <row r="514" ht="15.75" customHeight="1">
      <c r="D514" s="73"/>
    </row>
    <row r="515" ht="15.75" customHeight="1">
      <c r="D515" s="73"/>
    </row>
    <row r="516" ht="15.75" customHeight="1">
      <c r="D516" s="73"/>
    </row>
    <row r="517" ht="15.75" customHeight="1">
      <c r="D517" s="73"/>
    </row>
    <row r="518" ht="15.75" customHeight="1">
      <c r="D518" s="73"/>
    </row>
    <row r="519" ht="15.75" customHeight="1">
      <c r="D519" s="73"/>
    </row>
    <row r="520" ht="15.75" customHeight="1">
      <c r="D520" s="73"/>
    </row>
    <row r="521" ht="15.75" customHeight="1">
      <c r="D521" s="73"/>
    </row>
    <row r="522" ht="15.75" customHeight="1">
      <c r="D522" s="73"/>
    </row>
    <row r="523" ht="15.75" customHeight="1">
      <c r="D523" s="73"/>
    </row>
    <row r="524" ht="15.75" customHeight="1">
      <c r="D524" s="73"/>
    </row>
    <row r="525" ht="15.75" customHeight="1">
      <c r="D525" s="73"/>
    </row>
    <row r="526" ht="15.75" customHeight="1">
      <c r="D526" s="73"/>
    </row>
    <row r="527" ht="15.75" customHeight="1">
      <c r="D527" s="73"/>
    </row>
    <row r="528" ht="15.75" customHeight="1">
      <c r="D528" s="73"/>
    </row>
    <row r="529" ht="15.75" customHeight="1">
      <c r="D529" s="73"/>
    </row>
    <row r="530" ht="15.75" customHeight="1">
      <c r="D530" s="73"/>
    </row>
    <row r="531" ht="15.75" customHeight="1">
      <c r="D531" s="73"/>
    </row>
    <row r="532" ht="15.75" customHeight="1">
      <c r="D532" s="73"/>
    </row>
    <row r="533" ht="15.75" customHeight="1">
      <c r="D533" s="73"/>
    </row>
    <row r="534" ht="15.75" customHeight="1">
      <c r="D534" s="73"/>
    </row>
    <row r="535" ht="15.75" customHeight="1">
      <c r="D535" s="73"/>
    </row>
    <row r="536" ht="15.75" customHeight="1">
      <c r="D536" s="73"/>
    </row>
    <row r="537" ht="15.75" customHeight="1">
      <c r="D537" s="73"/>
    </row>
    <row r="538" ht="15.75" customHeight="1">
      <c r="D538" s="73"/>
    </row>
    <row r="539" ht="15.75" customHeight="1">
      <c r="D539" s="73"/>
    </row>
    <row r="540" ht="15.75" customHeight="1">
      <c r="D540" s="73"/>
    </row>
    <row r="541" ht="15.75" customHeight="1">
      <c r="D541" s="73"/>
    </row>
    <row r="542" ht="15.75" customHeight="1">
      <c r="D542" s="73"/>
    </row>
    <row r="543" ht="15.75" customHeight="1">
      <c r="D543" s="73"/>
    </row>
    <row r="544" ht="15.75" customHeight="1">
      <c r="D544" s="73"/>
    </row>
    <row r="545" ht="15.75" customHeight="1">
      <c r="D545" s="73"/>
    </row>
    <row r="546" ht="15.75" customHeight="1">
      <c r="D546" s="73"/>
    </row>
    <row r="547" ht="15.75" customHeight="1">
      <c r="D547" s="73"/>
    </row>
    <row r="548" ht="15.75" customHeight="1">
      <c r="D548" s="73"/>
    </row>
    <row r="549" ht="15.75" customHeight="1">
      <c r="D549" s="73"/>
    </row>
    <row r="550" ht="15.75" customHeight="1">
      <c r="D550" s="73"/>
    </row>
    <row r="551" ht="15.75" customHeight="1">
      <c r="D551" s="73"/>
    </row>
    <row r="552" ht="15.75" customHeight="1">
      <c r="D552" s="73"/>
    </row>
    <row r="553" ht="15.75" customHeight="1">
      <c r="D553" s="73"/>
    </row>
    <row r="554" ht="15.75" customHeight="1">
      <c r="D554" s="73"/>
    </row>
    <row r="555" ht="15.75" customHeight="1">
      <c r="D555" s="73"/>
    </row>
    <row r="556" ht="15.75" customHeight="1">
      <c r="D556" s="73"/>
    </row>
    <row r="557" ht="15.75" customHeight="1">
      <c r="D557" s="73"/>
    </row>
    <row r="558" ht="15.75" customHeight="1">
      <c r="D558" s="73"/>
    </row>
    <row r="559" ht="15.75" customHeight="1">
      <c r="D559" s="73"/>
    </row>
    <row r="560" ht="15.75" customHeight="1">
      <c r="D560" s="73"/>
    </row>
    <row r="561" ht="15.75" customHeight="1">
      <c r="D561" s="73"/>
    </row>
    <row r="562" ht="15.75" customHeight="1">
      <c r="D562" s="73"/>
    </row>
    <row r="563" ht="15.75" customHeight="1">
      <c r="D563" s="73"/>
    </row>
    <row r="564" ht="15.75" customHeight="1">
      <c r="D564" s="73"/>
    </row>
    <row r="565" ht="15.75" customHeight="1">
      <c r="D565" s="73"/>
    </row>
    <row r="566" ht="15.75" customHeight="1">
      <c r="D566" s="73"/>
    </row>
    <row r="567" ht="15.75" customHeight="1">
      <c r="D567" s="73"/>
    </row>
    <row r="568" ht="15.75" customHeight="1">
      <c r="D568" s="73"/>
    </row>
    <row r="569" ht="15.75" customHeight="1">
      <c r="D569" s="73"/>
    </row>
    <row r="570" ht="15.75" customHeight="1">
      <c r="D570" s="73"/>
    </row>
    <row r="571" ht="15.75" customHeight="1">
      <c r="D571" s="73"/>
    </row>
    <row r="572" ht="15.75" customHeight="1">
      <c r="D572" s="73"/>
    </row>
    <row r="573" ht="15.75" customHeight="1">
      <c r="D573" s="73"/>
    </row>
    <row r="574" ht="15.75" customHeight="1">
      <c r="D574" s="73"/>
    </row>
    <row r="575" ht="15.75" customHeight="1">
      <c r="D575" s="73"/>
    </row>
    <row r="576" ht="15.75" customHeight="1">
      <c r="D576" s="73"/>
    </row>
    <row r="577" ht="15.75" customHeight="1">
      <c r="D577" s="73"/>
    </row>
    <row r="578" ht="15.75" customHeight="1">
      <c r="D578" s="73"/>
    </row>
    <row r="579" ht="15.75" customHeight="1">
      <c r="D579" s="73"/>
    </row>
    <row r="580" ht="15.75" customHeight="1">
      <c r="D580" s="73"/>
    </row>
    <row r="581" ht="15.75" customHeight="1">
      <c r="D581" s="73"/>
    </row>
    <row r="582" ht="15.75" customHeight="1">
      <c r="D582" s="73"/>
    </row>
    <row r="583" ht="15.75" customHeight="1">
      <c r="D583" s="73"/>
    </row>
    <row r="584" ht="15.75" customHeight="1">
      <c r="D584" s="73"/>
    </row>
    <row r="585" ht="15.75" customHeight="1">
      <c r="D585" s="73"/>
    </row>
    <row r="586" ht="15.75" customHeight="1">
      <c r="D586" s="73"/>
    </row>
    <row r="587" ht="15.75" customHeight="1">
      <c r="D587" s="73"/>
    </row>
    <row r="588" ht="15.75" customHeight="1">
      <c r="D588" s="73"/>
    </row>
    <row r="589" ht="15.75" customHeight="1">
      <c r="D589" s="73"/>
    </row>
    <row r="590" ht="15.75" customHeight="1">
      <c r="D590" s="73"/>
    </row>
    <row r="591" ht="15.75" customHeight="1">
      <c r="D591" s="73"/>
    </row>
    <row r="592" ht="15.75" customHeight="1">
      <c r="D592" s="73"/>
    </row>
    <row r="593" ht="15.75" customHeight="1">
      <c r="D593" s="73"/>
    </row>
    <row r="594" ht="15.75" customHeight="1">
      <c r="D594" s="73"/>
    </row>
    <row r="595" ht="15.75" customHeight="1">
      <c r="D595" s="73"/>
    </row>
    <row r="596" ht="15.75" customHeight="1">
      <c r="D596" s="73"/>
    </row>
    <row r="597" ht="15.75" customHeight="1">
      <c r="D597" s="73"/>
    </row>
    <row r="598" ht="15.75" customHeight="1">
      <c r="D598" s="73"/>
    </row>
    <row r="599" ht="15.75" customHeight="1">
      <c r="D599" s="73"/>
    </row>
    <row r="600" ht="15.75" customHeight="1">
      <c r="D600" s="73"/>
    </row>
    <row r="601" ht="15.75" customHeight="1">
      <c r="D601" s="73"/>
    </row>
    <row r="602" ht="15.75" customHeight="1">
      <c r="D602" s="73"/>
    </row>
    <row r="603" ht="15.75" customHeight="1">
      <c r="D603" s="73"/>
    </row>
    <row r="604" ht="15.75" customHeight="1">
      <c r="D604" s="73"/>
    </row>
    <row r="605" ht="15.75" customHeight="1">
      <c r="D605" s="73"/>
    </row>
    <row r="606" ht="15.75" customHeight="1">
      <c r="D606" s="73"/>
    </row>
    <row r="607" ht="15.75" customHeight="1">
      <c r="D607" s="73"/>
    </row>
    <row r="608" ht="15.75" customHeight="1">
      <c r="D608" s="73"/>
    </row>
    <row r="609" ht="15.75" customHeight="1">
      <c r="D609" s="73"/>
    </row>
    <row r="610" ht="15.75" customHeight="1">
      <c r="D610" s="73"/>
    </row>
    <row r="611" ht="15.75" customHeight="1">
      <c r="D611" s="73"/>
    </row>
    <row r="612" ht="15.75" customHeight="1">
      <c r="D612" s="73"/>
    </row>
    <row r="613" ht="15.75" customHeight="1">
      <c r="D613" s="73"/>
    </row>
    <row r="614" ht="15.75" customHeight="1">
      <c r="D614" s="73"/>
    </row>
    <row r="615" ht="15.75" customHeight="1">
      <c r="D615" s="73"/>
    </row>
    <row r="616" ht="15.75" customHeight="1">
      <c r="D616" s="73"/>
    </row>
    <row r="617" ht="15.75" customHeight="1">
      <c r="D617" s="73"/>
    </row>
    <row r="618" ht="15.75" customHeight="1">
      <c r="D618" s="73"/>
    </row>
    <row r="619" ht="15.75" customHeight="1">
      <c r="D619" s="73"/>
    </row>
    <row r="620" ht="15.75" customHeight="1">
      <c r="D620" s="73"/>
    </row>
    <row r="621" ht="15.75" customHeight="1">
      <c r="D621" s="73"/>
    </row>
    <row r="622" ht="15.75" customHeight="1">
      <c r="D622" s="73"/>
    </row>
    <row r="623" ht="15.75" customHeight="1">
      <c r="D623" s="73"/>
    </row>
    <row r="624" ht="15.75" customHeight="1">
      <c r="D624" s="73"/>
    </row>
    <row r="625" ht="15.75" customHeight="1">
      <c r="D625" s="73"/>
    </row>
    <row r="626" ht="15.75" customHeight="1">
      <c r="D626" s="73"/>
    </row>
    <row r="627" ht="15.75" customHeight="1">
      <c r="D627" s="73"/>
    </row>
    <row r="628" ht="15.75" customHeight="1">
      <c r="D628" s="73"/>
    </row>
    <row r="629" ht="15.75" customHeight="1">
      <c r="D629" s="73"/>
    </row>
    <row r="630" ht="15.75" customHeight="1">
      <c r="D630" s="73"/>
    </row>
    <row r="631" ht="15.75" customHeight="1">
      <c r="D631" s="73"/>
    </row>
    <row r="632" ht="15.75" customHeight="1">
      <c r="D632" s="73"/>
    </row>
    <row r="633" ht="15.75" customHeight="1">
      <c r="D633" s="73"/>
    </row>
    <row r="634" ht="15.75" customHeight="1">
      <c r="D634" s="73"/>
    </row>
    <row r="635" ht="15.75" customHeight="1">
      <c r="D635" s="73"/>
    </row>
    <row r="636" ht="15.75" customHeight="1">
      <c r="D636" s="73"/>
    </row>
    <row r="637" ht="15.75" customHeight="1">
      <c r="D637" s="73"/>
    </row>
    <row r="638" ht="15.75" customHeight="1">
      <c r="D638" s="73"/>
    </row>
    <row r="639" ht="15.75" customHeight="1">
      <c r="D639" s="73"/>
    </row>
    <row r="640" ht="15.75" customHeight="1">
      <c r="D640" s="73"/>
    </row>
    <row r="641" ht="15.75" customHeight="1">
      <c r="D641" s="73"/>
    </row>
    <row r="642" ht="15.75" customHeight="1">
      <c r="D642" s="73"/>
    </row>
    <row r="643" ht="15.75" customHeight="1">
      <c r="D643" s="73"/>
    </row>
    <row r="644" ht="15.75" customHeight="1">
      <c r="D644" s="73"/>
    </row>
    <row r="645" ht="15.75" customHeight="1">
      <c r="D645" s="73"/>
    </row>
    <row r="646" ht="15.75" customHeight="1">
      <c r="D646" s="73"/>
    </row>
    <row r="647" ht="15.75" customHeight="1">
      <c r="D647" s="73"/>
    </row>
    <row r="648" ht="15.75" customHeight="1">
      <c r="D648" s="73"/>
    </row>
    <row r="649" ht="15.75" customHeight="1">
      <c r="D649" s="73"/>
    </row>
    <row r="650" ht="15.75" customHeight="1">
      <c r="D650" s="73"/>
    </row>
    <row r="651" ht="15.75" customHeight="1">
      <c r="D651" s="73"/>
    </row>
    <row r="652" ht="15.75" customHeight="1">
      <c r="D652" s="73"/>
    </row>
    <row r="653" ht="15.75" customHeight="1">
      <c r="D653" s="73"/>
    </row>
    <row r="654" ht="15.75" customHeight="1">
      <c r="D654" s="73"/>
    </row>
    <row r="655" ht="15.75" customHeight="1">
      <c r="D655" s="73"/>
    </row>
    <row r="656" ht="15.75" customHeight="1">
      <c r="D656" s="73"/>
    </row>
    <row r="657" ht="15.75" customHeight="1">
      <c r="D657" s="73"/>
    </row>
    <row r="658" ht="15.75" customHeight="1">
      <c r="D658" s="73"/>
    </row>
    <row r="659" ht="15.75" customHeight="1">
      <c r="D659" s="73"/>
    </row>
    <row r="660" ht="15.75" customHeight="1">
      <c r="D660" s="73"/>
    </row>
    <row r="661" ht="15.75" customHeight="1">
      <c r="D661" s="73"/>
    </row>
    <row r="662" ht="15.75" customHeight="1">
      <c r="D662" s="73"/>
    </row>
    <row r="663" ht="15.75" customHeight="1">
      <c r="D663" s="73"/>
    </row>
    <row r="664" ht="15.75" customHeight="1">
      <c r="D664" s="73"/>
    </row>
    <row r="665" ht="15.75" customHeight="1">
      <c r="D665" s="73"/>
    </row>
    <row r="666" ht="15.75" customHeight="1">
      <c r="D666" s="73"/>
    </row>
    <row r="667" ht="15.75" customHeight="1">
      <c r="D667" s="73"/>
    </row>
    <row r="668" ht="15.75" customHeight="1">
      <c r="D668" s="73"/>
    </row>
    <row r="669" ht="15.75" customHeight="1">
      <c r="D669" s="73"/>
    </row>
    <row r="670" ht="15.75" customHeight="1">
      <c r="D670" s="73"/>
    </row>
    <row r="671" ht="15.75" customHeight="1">
      <c r="D671" s="73"/>
    </row>
    <row r="672" ht="15.75" customHeight="1">
      <c r="D672" s="73"/>
    </row>
    <row r="673" ht="15.75" customHeight="1">
      <c r="D673" s="73"/>
    </row>
    <row r="674" ht="15.75" customHeight="1">
      <c r="D674" s="73"/>
    </row>
    <row r="675" ht="15.75" customHeight="1">
      <c r="D675" s="73"/>
    </row>
    <row r="676" ht="15.75" customHeight="1">
      <c r="D676" s="73"/>
    </row>
    <row r="677" ht="15.75" customHeight="1">
      <c r="D677" s="73"/>
    </row>
    <row r="678" ht="15.75" customHeight="1">
      <c r="D678" s="73"/>
    </row>
    <row r="679" ht="15.75" customHeight="1">
      <c r="D679" s="73"/>
    </row>
    <row r="680" ht="15.75" customHeight="1">
      <c r="D680" s="73"/>
    </row>
    <row r="681" ht="15.75" customHeight="1">
      <c r="D681" s="73"/>
    </row>
    <row r="682" ht="15.75" customHeight="1">
      <c r="D682" s="73"/>
    </row>
    <row r="683" ht="15.75" customHeight="1">
      <c r="D683" s="73"/>
    </row>
    <row r="684" ht="15.75" customHeight="1">
      <c r="D684" s="73"/>
    </row>
    <row r="685" ht="15.75" customHeight="1">
      <c r="D685" s="73"/>
    </row>
    <row r="686" ht="15.75" customHeight="1">
      <c r="D686" s="73"/>
    </row>
    <row r="687" ht="15.75" customHeight="1">
      <c r="D687" s="73"/>
    </row>
    <row r="688" ht="15.75" customHeight="1">
      <c r="D688" s="73"/>
    </row>
    <row r="689" ht="15.75" customHeight="1">
      <c r="D689" s="73"/>
    </row>
    <row r="690" ht="15.75" customHeight="1">
      <c r="D690" s="73"/>
    </row>
    <row r="691" ht="15.75" customHeight="1">
      <c r="D691" s="73"/>
    </row>
    <row r="692" ht="15.75" customHeight="1">
      <c r="D692" s="73"/>
    </row>
    <row r="693" ht="15.75" customHeight="1">
      <c r="D693" s="73"/>
    </row>
    <row r="694" ht="15.75" customHeight="1">
      <c r="D694" s="73"/>
    </row>
    <row r="695" ht="15.75" customHeight="1">
      <c r="D695" s="73"/>
    </row>
    <row r="696" ht="15.75" customHeight="1">
      <c r="D696" s="73"/>
    </row>
    <row r="697" ht="15.75" customHeight="1">
      <c r="D697" s="73"/>
    </row>
    <row r="698" ht="15.75" customHeight="1">
      <c r="D698" s="73"/>
    </row>
    <row r="699" ht="15.75" customHeight="1">
      <c r="D699" s="73"/>
    </row>
    <row r="700" ht="15.75" customHeight="1">
      <c r="D700" s="73"/>
    </row>
    <row r="701" ht="15.75" customHeight="1">
      <c r="D701" s="73"/>
    </row>
    <row r="702" ht="15.75" customHeight="1">
      <c r="D702" s="73"/>
    </row>
    <row r="703" ht="15.75" customHeight="1">
      <c r="D703" s="73"/>
    </row>
    <row r="704" ht="15.75" customHeight="1">
      <c r="D704" s="73"/>
    </row>
    <row r="705" ht="15.75" customHeight="1">
      <c r="D705" s="73"/>
    </row>
    <row r="706" ht="15.75" customHeight="1">
      <c r="D706" s="73"/>
    </row>
    <row r="707" ht="15.75" customHeight="1">
      <c r="D707" s="73"/>
    </row>
    <row r="708" ht="15.75" customHeight="1">
      <c r="D708" s="73"/>
    </row>
    <row r="709" ht="15.75" customHeight="1">
      <c r="D709" s="73"/>
    </row>
    <row r="710" ht="15.75" customHeight="1">
      <c r="D710" s="73"/>
    </row>
    <row r="711" ht="15.75" customHeight="1">
      <c r="D711" s="73"/>
    </row>
    <row r="712" ht="15.75" customHeight="1">
      <c r="D712" s="73"/>
    </row>
    <row r="713" ht="15.75" customHeight="1">
      <c r="D713" s="73"/>
    </row>
    <row r="714" ht="15.75" customHeight="1">
      <c r="D714" s="73"/>
    </row>
    <row r="715" ht="15.75" customHeight="1">
      <c r="D715" s="73"/>
    </row>
    <row r="716" ht="15.75" customHeight="1">
      <c r="D716" s="73"/>
    </row>
    <row r="717" ht="15.75" customHeight="1">
      <c r="D717" s="73"/>
    </row>
    <row r="718" ht="15.75" customHeight="1">
      <c r="D718" s="73"/>
    </row>
    <row r="719" ht="15.75" customHeight="1">
      <c r="D719" s="73"/>
    </row>
    <row r="720" ht="15.75" customHeight="1">
      <c r="D720" s="73"/>
    </row>
    <row r="721" ht="15.75" customHeight="1">
      <c r="D721" s="73"/>
    </row>
    <row r="722" ht="15.75" customHeight="1">
      <c r="D722" s="73"/>
    </row>
    <row r="723" ht="15.75" customHeight="1">
      <c r="D723" s="73"/>
    </row>
    <row r="724" ht="15.75" customHeight="1">
      <c r="D724" s="73"/>
    </row>
    <row r="725" ht="15.75" customHeight="1">
      <c r="D725" s="73"/>
    </row>
    <row r="726" ht="15.75" customHeight="1">
      <c r="D726" s="73"/>
    </row>
    <row r="727" ht="15.75" customHeight="1">
      <c r="D727" s="73"/>
    </row>
    <row r="728" ht="15.75" customHeight="1">
      <c r="D728" s="73"/>
    </row>
    <row r="729" ht="15.75" customHeight="1">
      <c r="D729" s="73"/>
    </row>
    <row r="730" ht="15.75" customHeight="1">
      <c r="D730" s="73"/>
    </row>
    <row r="731" ht="15.75" customHeight="1">
      <c r="D731" s="73"/>
    </row>
    <row r="732" ht="15.75" customHeight="1">
      <c r="D732" s="73"/>
    </row>
    <row r="733" ht="15.75" customHeight="1">
      <c r="D733" s="73"/>
    </row>
    <row r="734" ht="15.75" customHeight="1">
      <c r="D734" s="73"/>
    </row>
    <row r="735" ht="15.75" customHeight="1">
      <c r="D735" s="73"/>
    </row>
    <row r="736" ht="15.75" customHeight="1">
      <c r="D736" s="73"/>
    </row>
    <row r="737" ht="15.75" customHeight="1">
      <c r="D737" s="73"/>
    </row>
    <row r="738" ht="15.75" customHeight="1">
      <c r="D738" s="73"/>
    </row>
    <row r="739" ht="15.75" customHeight="1">
      <c r="D739" s="73"/>
    </row>
    <row r="740" ht="15.75" customHeight="1">
      <c r="D740" s="73"/>
    </row>
    <row r="741" ht="15.75" customHeight="1">
      <c r="D741" s="73"/>
    </row>
    <row r="742" ht="15.75" customHeight="1">
      <c r="D742" s="73"/>
    </row>
    <row r="743" ht="15.75" customHeight="1">
      <c r="D743" s="73"/>
    </row>
    <row r="744" ht="15.75" customHeight="1">
      <c r="D744" s="73"/>
    </row>
    <row r="745" ht="15.75" customHeight="1">
      <c r="D745" s="73"/>
    </row>
    <row r="746" ht="15.75" customHeight="1">
      <c r="D746" s="73"/>
    </row>
    <row r="747" ht="15.75" customHeight="1">
      <c r="D747" s="73"/>
    </row>
    <row r="748" ht="15.75" customHeight="1">
      <c r="D748" s="73"/>
    </row>
    <row r="749" ht="15.75" customHeight="1">
      <c r="D749" s="73"/>
    </row>
    <row r="750" ht="15.75" customHeight="1">
      <c r="D750" s="73"/>
    </row>
    <row r="751" ht="15.75" customHeight="1">
      <c r="D751" s="73"/>
    </row>
    <row r="752" ht="15.75" customHeight="1">
      <c r="D752" s="73"/>
    </row>
    <row r="753" ht="15.75" customHeight="1">
      <c r="D753" s="73"/>
    </row>
    <row r="754" ht="15.75" customHeight="1">
      <c r="D754" s="73"/>
    </row>
    <row r="755" ht="15.75" customHeight="1">
      <c r="D755" s="73"/>
    </row>
    <row r="756" ht="15.75" customHeight="1">
      <c r="D756" s="73"/>
    </row>
    <row r="757" ht="15.75" customHeight="1">
      <c r="D757" s="73"/>
    </row>
    <row r="758" ht="15.75" customHeight="1">
      <c r="D758" s="73"/>
    </row>
    <row r="759" ht="15.75" customHeight="1">
      <c r="D759" s="73"/>
    </row>
    <row r="760" ht="15.75" customHeight="1">
      <c r="D760" s="73"/>
    </row>
    <row r="761" ht="15.75" customHeight="1">
      <c r="D761" s="73"/>
    </row>
    <row r="762" ht="15.75" customHeight="1">
      <c r="D762" s="73"/>
    </row>
    <row r="763" ht="15.75" customHeight="1">
      <c r="D763" s="73"/>
    </row>
    <row r="764" ht="15.75" customHeight="1">
      <c r="D764" s="73"/>
    </row>
    <row r="765" ht="15.75" customHeight="1">
      <c r="D765" s="73"/>
    </row>
    <row r="766" ht="15.75" customHeight="1">
      <c r="D766" s="73"/>
    </row>
    <row r="767" ht="15.75" customHeight="1">
      <c r="D767" s="73"/>
    </row>
    <row r="768" ht="15.75" customHeight="1">
      <c r="D768" s="73"/>
    </row>
    <row r="769" ht="15.75" customHeight="1">
      <c r="D769" s="73"/>
    </row>
    <row r="770" ht="15.75" customHeight="1">
      <c r="D770" s="73"/>
    </row>
    <row r="771" ht="15.75" customHeight="1">
      <c r="D771" s="73"/>
    </row>
    <row r="772" ht="15.75" customHeight="1">
      <c r="D772" s="73"/>
    </row>
    <row r="773" ht="15.75" customHeight="1">
      <c r="D773" s="73"/>
    </row>
    <row r="774" ht="15.75" customHeight="1">
      <c r="D774" s="73"/>
    </row>
    <row r="775" ht="15.75" customHeight="1">
      <c r="D775" s="73"/>
    </row>
    <row r="776" ht="15.75" customHeight="1">
      <c r="D776" s="73"/>
    </row>
    <row r="777" ht="15.75" customHeight="1">
      <c r="D777" s="73"/>
    </row>
    <row r="778" ht="15.75" customHeight="1">
      <c r="D778" s="73"/>
    </row>
    <row r="779" ht="15.75" customHeight="1">
      <c r="D779" s="73"/>
    </row>
    <row r="780" ht="15.75" customHeight="1">
      <c r="D780" s="73"/>
    </row>
    <row r="781" ht="15.75" customHeight="1">
      <c r="D781" s="73"/>
    </row>
    <row r="782" ht="15.75" customHeight="1">
      <c r="D782" s="73"/>
    </row>
    <row r="783" ht="15.75" customHeight="1">
      <c r="D783" s="73"/>
    </row>
    <row r="784" ht="15.75" customHeight="1">
      <c r="D784" s="73"/>
    </row>
    <row r="785" ht="15.75" customHeight="1">
      <c r="D785" s="73"/>
    </row>
    <row r="786" ht="15.75" customHeight="1">
      <c r="D786" s="73"/>
    </row>
    <row r="787" ht="15.75" customHeight="1">
      <c r="D787" s="73"/>
    </row>
    <row r="788" ht="15.75" customHeight="1">
      <c r="D788" s="73"/>
    </row>
    <row r="789" ht="15.75" customHeight="1">
      <c r="D789" s="73"/>
    </row>
    <row r="790" ht="15.75" customHeight="1">
      <c r="D790" s="73"/>
    </row>
    <row r="791" ht="15.75" customHeight="1">
      <c r="D791" s="73"/>
    </row>
    <row r="792" ht="15.75" customHeight="1">
      <c r="D792" s="73"/>
    </row>
    <row r="793" ht="15.75" customHeight="1">
      <c r="D793" s="73"/>
    </row>
    <row r="794" ht="15.75" customHeight="1">
      <c r="D794" s="73"/>
    </row>
    <row r="795" ht="15.75" customHeight="1">
      <c r="D795" s="73"/>
    </row>
    <row r="796" ht="15.75" customHeight="1">
      <c r="D796" s="73"/>
    </row>
    <row r="797" ht="15.75" customHeight="1">
      <c r="D797" s="73"/>
    </row>
    <row r="798" ht="15.75" customHeight="1">
      <c r="D798" s="73"/>
    </row>
    <row r="799" ht="15.75" customHeight="1">
      <c r="D799" s="73"/>
    </row>
    <row r="800" ht="15.75" customHeight="1">
      <c r="D800" s="73"/>
    </row>
    <row r="801" ht="15.75" customHeight="1">
      <c r="D801" s="73"/>
    </row>
    <row r="802" ht="15.75" customHeight="1">
      <c r="D802" s="73"/>
    </row>
    <row r="803" ht="15.75" customHeight="1">
      <c r="D803" s="73"/>
    </row>
    <row r="804" ht="15.75" customHeight="1">
      <c r="D804" s="73"/>
    </row>
    <row r="805" ht="15.75" customHeight="1">
      <c r="D805" s="73"/>
    </row>
    <row r="806" ht="15.75" customHeight="1">
      <c r="D806" s="73"/>
    </row>
    <row r="807" ht="15.75" customHeight="1">
      <c r="D807" s="73"/>
    </row>
    <row r="808" ht="15.75" customHeight="1">
      <c r="D808" s="73"/>
    </row>
    <row r="809" ht="15.75" customHeight="1">
      <c r="D809" s="73"/>
    </row>
    <row r="810" ht="15.75" customHeight="1">
      <c r="D810" s="73"/>
    </row>
    <row r="811" ht="15.75" customHeight="1">
      <c r="D811" s="73"/>
    </row>
    <row r="812" ht="15.75" customHeight="1">
      <c r="D812" s="73"/>
    </row>
    <row r="813" ht="15.75" customHeight="1">
      <c r="D813" s="73"/>
    </row>
    <row r="814" ht="15.75" customHeight="1">
      <c r="D814" s="73"/>
    </row>
    <row r="815" ht="15.75" customHeight="1">
      <c r="D815" s="73"/>
    </row>
    <row r="816" ht="15.75" customHeight="1">
      <c r="D816" s="73"/>
    </row>
    <row r="817" ht="15.75" customHeight="1">
      <c r="D817" s="73"/>
    </row>
    <row r="818" ht="15.75" customHeight="1">
      <c r="D818" s="73"/>
    </row>
    <row r="819" ht="15.75" customHeight="1">
      <c r="D819" s="73"/>
    </row>
    <row r="820" ht="15.75" customHeight="1">
      <c r="D820" s="73"/>
    </row>
    <row r="821" ht="15.75" customHeight="1">
      <c r="D821" s="73"/>
    </row>
    <row r="822" ht="15.75" customHeight="1">
      <c r="D822" s="73"/>
    </row>
    <row r="823" ht="15.75" customHeight="1">
      <c r="D823" s="73"/>
    </row>
    <row r="824" ht="15.75" customHeight="1">
      <c r="D824" s="73"/>
    </row>
    <row r="825" ht="15.75" customHeight="1">
      <c r="D825" s="73"/>
    </row>
    <row r="826" ht="15.75" customHeight="1">
      <c r="D826" s="73"/>
    </row>
    <row r="827" ht="15.75" customHeight="1">
      <c r="D827" s="73"/>
    </row>
    <row r="828" ht="15.75" customHeight="1">
      <c r="D828" s="73"/>
    </row>
    <row r="829" ht="15.75" customHeight="1">
      <c r="D829" s="73"/>
    </row>
    <row r="830" ht="15.75" customHeight="1">
      <c r="D830" s="73"/>
    </row>
    <row r="831" ht="15.75" customHeight="1">
      <c r="D831" s="73"/>
    </row>
    <row r="832" ht="15.75" customHeight="1">
      <c r="D832" s="73"/>
    </row>
    <row r="833" ht="15.75" customHeight="1">
      <c r="D833" s="73"/>
    </row>
    <row r="834" ht="15.75" customHeight="1">
      <c r="D834" s="73"/>
    </row>
    <row r="835" ht="15.75" customHeight="1">
      <c r="D835" s="73"/>
    </row>
    <row r="836" ht="15.75" customHeight="1">
      <c r="D836" s="73"/>
    </row>
    <row r="837" ht="15.75" customHeight="1">
      <c r="D837" s="73"/>
    </row>
    <row r="838" ht="15.75" customHeight="1">
      <c r="D838" s="73"/>
    </row>
    <row r="839" ht="15.75" customHeight="1">
      <c r="D839" s="73"/>
    </row>
    <row r="840" ht="15.75" customHeight="1">
      <c r="D840" s="73"/>
    </row>
    <row r="841" ht="15.75" customHeight="1">
      <c r="D841" s="73"/>
    </row>
    <row r="842" ht="15.75" customHeight="1">
      <c r="D842" s="73"/>
    </row>
    <row r="843" ht="15.75" customHeight="1">
      <c r="D843" s="73"/>
    </row>
    <row r="844" ht="15.75" customHeight="1">
      <c r="D844" s="73"/>
    </row>
    <row r="845" ht="15.75" customHeight="1">
      <c r="D845" s="73"/>
    </row>
    <row r="846" ht="15.75" customHeight="1">
      <c r="D846" s="73"/>
    </row>
    <row r="847" ht="15.75" customHeight="1">
      <c r="D847" s="73"/>
    </row>
    <row r="848" ht="15.75" customHeight="1">
      <c r="D848" s="73"/>
    </row>
    <row r="849" ht="15.75" customHeight="1">
      <c r="D849" s="73"/>
    </row>
    <row r="850" ht="15.75" customHeight="1">
      <c r="D850" s="73"/>
    </row>
    <row r="851" ht="15.75" customHeight="1">
      <c r="D851" s="73"/>
    </row>
    <row r="852" ht="15.75" customHeight="1">
      <c r="D852" s="73"/>
    </row>
    <row r="853" ht="15.75" customHeight="1">
      <c r="D853" s="73"/>
    </row>
    <row r="854" ht="15.75" customHeight="1">
      <c r="D854" s="73"/>
    </row>
    <row r="855" ht="15.75" customHeight="1">
      <c r="D855" s="73"/>
    </row>
    <row r="856" ht="15.75" customHeight="1">
      <c r="D856" s="73"/>
    </row>
    <row r="857" ht="15.75" customHeight="1">
      <c r="D857" s="73"/>
    </row>
    <row r="858" ht="15.75" customHeight="1">
      <c r="D858" s="73"/>
    </row>
    <row r="859" ht="15.75" customHeight="1">
      <c r="D859" s="73"/>
    </row>
    <row r="860" ht="15.75" customHeight="1">
      <c r="D860" s="73"/>
    </row>
    <row r="861" ht="15.75" customHeight="1">
      <c r="D861" s="73"/>
    </row>
    <row r="862" ht="15.75" customHeight="1">
      <c r="D862" s="73"/>
    </row>
    <row r="863" ht="15.75" customHeight="1">
      <c r="D863" s="73"/>
    </row>
    <row r="864" ht="15.75" customHeight="1">
      <c r="D864" s="73"/>
    </row>
    <row r="865" ht="15.75" customHeight="1">
      <c r="D865" s="73"/>
    </row>
    <row r="866" ht="15.75" customHeight="1">
      <c r="D866" s="73"/>
    </row>
    <row r="867" ht="15.75" customHeight="1">
      <c r="D867" s="73"/>
    </row>
    <row r="868" ht="15.75" customHeight="1">
      <c r="D868" s="73"/>
    </row>
    <row r="869" ht="15.75" customHeight="1">
      <c r="D869" s="73"/>
    </row>
    <row r="870" ht="15.75" customHeight="1">
      <c r="D870" s="73"/>
    </row>
    <row r="871" ht="15.75" customHeight="1">
      <c r="D871" s="73"/>
    </row>
    <row r="872" ht="15.75" customHeight="1">
      <c r="D872" s="73"/>
    </row>
    <row r="873" ht="15.75" customHeight="1">
      <c r="D873" s="73"/>
    </row>
    <row r="874" ht="15.75" customHeight="1">
      <c r="D874" s="73"/>
    </row>
    <row r="875" ht="15.75" customHeight="1">
      <c r="D875" s="73"/>
    </row>
    <row r="876" ht="15.75" customHeight="1">
      <c r="D876" s="73"/>
    </row>
    <row r="877" ht="15.75" customHeight="1">
      <c r="D877" s="73"/>
    </row>
    <row r="878" ht="15.75" customHeight="1">
      <c r="D878" s="73"/>
    </row>
    <row r="879" ht="15.75" customHeight="1">
      <c r="D879" s="73"/>
    </row>
    <row r="880" ht="15.75" customHeight="1">
      <c r="D880" s="73"/>
    </row>
    <row r="881" ht="15.75" customHeight="1">
      <c r="D881" s="73"/>
    </row>
    <row r="882" ht="15.75" customHeight="1">
      <c r="D882" s="73"/>
    </row>
    <row r="883" ht="15.75" customHeight="1">
      <c r="D883" s="73"/>
    </row>
    <row r="884" ht="15.75" customHeight="1">
      <c r="D884" s="73"/>
    </row>
    <row r="885" ht="15.75" customHeight="1">
      <c r="D885" s="73"/>
    </row>
    <row r="886" ht="15.75" customHeight="1">
      <c r="D886" s="73"/>
    </row>
    <row r="887" ht="15.75" customHeight="1">
      <c r="D887" s="73"/>
    </row>
    <row r="888" ht="15.75" customHeight="1">
      <c r="D888" s="73"/>
    </row>
    <row r="889" ht="15.75" customHeight="1">
      <c r="D889" s="73"/>
    </row>
    <row r="890" ht="15.75" customHeight="1">
      <c r="D890" s="73"/>
    </row>
    <row r="891" ht="15.75" customHeight="1">
      <c r="D891" s="73"/>
    </row>
    <row r="892" ht="15.75" customHeight="1">
      <c r="D892" s="73"/>
    </row>
    <row r="893" ht="15.75" customHeight="1">
      <c r="D893" s="73"/>
    </row>
    <row r="894" ht="15.75" customHeight="1">
      <c r="D894" s="73"/>
    </row>
    <row r="895" ht="15.75" customHeight="1">
      <c r="D895" s="73"/>
    </row>
    <row r="896" ht="15.75" customHeight="1">
      <c r="D896" s="73"/>
    </row>
    <row r="897" ht="15.75" customHeight="1">
      <c r="D897" s="73"/>
    </row>
    <row r="898" ht="15.75" customHeight="1">
      <c r="D898" s="73"/>
    </row>
    <row r="899" ht="15.75" customHeight="1">
      <c r="D899" s="73"/>
    </row>
    <row r="900" ht="15.75" customHeight="1">
      <c r="D900" s="73"/>
    </row>
    <row r="901" ht="15.75" customHeight="1">
      <c r="D901" s="73"/>
    </row>
    <row r="902" ht="15.75" customHeight="1">
      <c r="D902" s="73"/>
    </row>
    <row r="903" ht="15.75" customHeight="1">
      <c r="D903" s="73"/>
    </row>
    <row r="904" ht="15.75" customHeight="1">
      <c r="D904" s="73"/>
    </row>
    <row r="905" ht="15.75" customHeight="1">
      <c r="D905" s="73"/>
    </row>
    <row r="906" ht="15.75" customHeight="1">
      <c r="D906" s="73"/>
    </row>
    <row r="907" ht="15.75" customHeight="1">
      <c r="D907" s="73"/>
    </row>
    <row r="908" ht="15.75" customHeight="1">
      <c r="D908" s="73"/>
    </row>
    <row r="909" ht="15.75" customHeight="1">
      <c r="D909" s="73"/>
    </row>
    <row r="910" ht="15.75" customHeight="1">
      <c r="D910" s="73"/>
    </row>
    <row r="911" ht="15.75" customHeight="1">
      <c r="D911" s="73"/>
    </row>
    <row r="912" ht="15.75" customHeight="1">
      <c r="D912" s="73"/>
    </row>
    <row r="913" ht="15.75" customHeight="1">
      <c r="D913" s="73"/>
    </row>
    <row r="914" ht="15.75" customHeight="1">
      <c r="D914" s="73"/>
    </row>
    <row r="915" ht="15.75" customHeight="1">
      <c r="D915" s="73"/>
    </row>
    <row r="916" ht="15.75" customHeight="1">
      <c r="D916" s="73"/>
    </row>
    <row r="917" ht="15.75" customHeight="1">
      <c r="D917" s="73"/>
    </row>
    <row r="918" ht="15.75" customHeight="1">
      <c r="D918" s="73"/>
    </row>
    <row r="919" ht="15.75" customHeight="1">
      <c r="D919" s="73"/>
    </row>
    <row r="920" ht="15.75" customHeight="1">
      <c r="D920" s="73"/>
    </row>
    <row r="921" ht="15.75" customHeight="1">
      <c r="D921" s="73"/>
    </row>
    <row r="922" ht="15.75" customHeight="1">
      <c r="D922" s="73"/>
    </row>
    <row r="923" ht="15.75" customHeight="1">
      <c r="D923" s="73"/>
    </row>
    <row r="924" ht="15.75" customHeight="1">
      <c r="D924" s="73"/>
    </row>
    <row r="925" ht="15.75" customHeight="1">
      <c r="D925" s="73"/>
    </row>
    <row r="926" ht="15.75" customHeight="1">
      <c r="D926" s="73"/>
    </row>
    <row r="927" ht="15.75" customHeight="1">
      <c r="D927" s="73"/>
    </row>
    <row r="928" ht="15.75" customHeight="1">
      <c r="D928" s="73"/>
    </row>
    <row r="929" ht="15.75" customHeight="1">
      <c r="D929" s="73"/>
    </row>
    <row r="930" ht="15.75" customHeight="1">
      <c r="D930" s="73"/>
    </row>
    <row r="931" ht="15.75" customHeight="1">
      <c r="D931" s="73"/>
    </row>
    <row r="932" ht="15.75" customHeight="1">
      <c r="D932" s="73"/>
    </row>
    <row r="933" ht="15.75" customHeight="1">
      <c r="D933" s="73"/>
    </row>
    <row r="934" ht="15.75" customHeight="1">
      <c r="D934" s="73"/>
    </row>
    <row r="935" ht="15.75" customHeight="1">
      <c r="D935" s="73"/>
    </row>
    <row r="936" ht="15.75" customHeight="1">
      <c r="D936" s="73"/>
    </row>
    <row r="937" ht="15.75" customHeight="1">
      <c r="D937" s="73"/>
    </row>
    <row r="938" ht="15.75" customHeight="1">
      <c r="D938" s="73"/>
    </row>
    <row r="939" ht="15.75" customHeight="1">
      <c r="D939" s="73"/>
    </row>
    <row r="940" ht="15.75" customHeight="1">
      <c r="D940" s="73"/>
    </row>
    <row r="941" ht="15.75" customHeight="1">
      <c r="D941" s="73"/>
    </row>
    <row r="942" ht="15.75" customHeight="1">
      <c r="D942" s="73"/>
    </row>
    <row r="943" ht="15.75" customHeight="1">
      <c r="D943" s="73"/>
    </row>
    <row r="944" ht="15.75" customHeight="1">
      <c r="D944" s="73"/>
    </row>
    <row r="945" ht="15.75" customHeight="1">
      <c r="D945" s="73"/>
    </row>
    <row r="946" ht="15.75" customHeight="1">
      <c r="D946" s="73"/>
    </row>
    <row r="947" ht="15.75" customHeight="1">
      <c r="D947" s="73"/>
    </row>
    <row r="948" ht="15.75" customHeight="1">
      <c r="D948" s="73"/>
    </row>
    <row r="949" ht="15.75" customHeight="1">
      <c r="D949" s="73"/>
    </row>
    <row r="950" ht="15.75" customHeight="1">
      <c r="D950" s="73"/>
    </row>
    <row r="951" ht="15.75" customHeight="1">
      <c r="D951" s="73"/>
    </row>
    <row r="952" ht="15.75" customHeight="1">
      <c r="D952" s="73"/>
    </row>
    <row r="953" ht="15.75" customHeight="1">
      <c r="D953" s="73"/>
    </row>
    <row r="954" ht="15.75" customHeight="1">
      <c r="D954" s="73"/>
    </row>
    <row r="955" ht="15.75" customHeight="1">
      <c r="D955" s="73"/>
    </row>
    <row r="956" ht="15.75" customHeight="1">
      <c r="D956" s="73"/>
    </row>
    <row r="957" ht="15.75" customHeight="1">
      <c r="D957" s="73"/>
    </row>
    <row r="958" ht="15.75" customHeight="1">
      <c r="D958" s="73"/>
    </row>
    <row r="959" ht="15.75" customHeight="1">
      <c r="D959" s="73"/>
    </row>
    <row r="960" ht="15.75" customHeight="1">
      <c r="D960" s="73"/>
    </row>
    <row r="961" ht="15.75" customHeight="1">
      <c r="D961" s="73"/>
    </row>
    <row r="962" ht="15.75" customHeight="1">
      <c r="D962" s="73"/>
    </row>
    <row r="963" ht="15.75" customHeight="1">
      <c r="D963" s="73"/>
    </row>
    <row r="964" ht="15.75" customHeight="1">
      <c r="D964" s="73"/>
    </row>
    <row r="965" ht="15.75" customHeight="1">
      <c r="D965" s="73"/>
    </row>
    <row r="966" ht="15.75" customHeight="1">
      <c r="D966" s="73"/>
    </row>
    <row r="967" ht="15.75" customHeight="1">
      <c r="D967" s="73"/>
    </row>
    <row r="968" ht="15.75" customHeight="1">
      <c r="D968" s="73"/>
    </row>
    <row r="969" ht="15.75" customHeight="1">
      <c r="D969" s="73"/>
    </row>
    <row r="970" ht="15.75" customHeight="1">
      <c r="D970" s="73"/>
    </row>
    <row r="971" ht="15.75" customHeight="1">
      <c r="D971" s="73"/>
    </row>
    <row r="972" ht="15.75" customHeight="1">
      <c r="D972" s="73"/>
    </row>
    <row r="973" ht="15.75" customHeight="1">
      <c r="D973" s="73"/>
    </row>
    <row r="974" ht="15.75" customHeight="1">
      <c r="D974" s="73"/>
    </row>
    <row r="975" ht="15.75" customHeight="1">
      <c r="D975" s="73"/>
    </row>
    <row r="976" ht="15.75" customHeight="1">
      <c r="D976" s="73"/>
    </row>
    <row r="977" ht="15.75" customHeight="1">
      <c r="D977" s="73"/>
    </row>
    <row r="978" ht="15.75" customHeight="1">
      <c r="D978" s="73"/>
    </row>
    <row r="979" ht="15.75" customHeight="1">
      <c r="D979" s="73"/>
    </row>
    <row r="980" ht="15.75" customHeight="1">
      <c r="D980" s="73"/>
    </row>
    <row r="981" ht="15.75" customHeight="1">
      <c r="D981" s="73"/>
    </row>
    <row r="982" ht="15.75" customHeight="1">
      <c r="D982" s="73"/>
    </row>
    <row r="983" ht="15.75" customHeight="1">
      <c r="D983" s="73"/>
    </row>
    <row r="984" ht="15.75" customHeight="1">
      <c r="D984" s="73"/>
    </row>
    <row r="985" ht="15.75" customHeight="1">
      <c r="D985" s="73"/>
    </row>
    <row r="986" ht="15.75" customHeight="1">
      <c r="D986" s="73"/>
    </row>
    <row r="987" ht="15.75" customHeight="1">
      <c r="D987" s="73"/>
    </row>
    <row r="988" ht="15.75" customHeight="1">
      <c r="D988" s="73"/>
    </row>
    <row r="989" ht="15.75" customHeight="1">
      <c r="D989" s="73"/>
    </row>
    <row r="990" ht="15.75" customHeight="1">
      <c r="D990" s="73"/>
    </row>
    <row r="991" ht="15.75" customHeight="1">
      <c r="D991" s="73"/>
    </row>
    <row r="992" ht="15.75" customHeight="1">
      <c r="D992" s="73"/>
    </row>
    <row r="993" ht="15.75" customHeight="1">
      <c r="D993" s="73"/>
    </row>
    <row r="994" ht="15.75" customHeight="1">
      <c r="D994" s="73"/>
    </row>
    <row r="995" ht="15.75" customHeight="1">
      <c r="D995" s="73"/>
    </row>
    <row r="996" ht="15.75" customHeight="1">
      <c r="D996" s="73"/>
    </row>
    <row r="997" ht="15.75" customHeight="1">
      <c r="D997" s="73"/>
    </row>
    <row r="998" ht="15.75" customHeight="1">
      <c r="D998" s="73"/>
    </row>
    <row r="999" ht="15.75" customHeight="1">
      <c r="D999" s="73"/>
    </row>
    <row r="1000" ht="15.75" customHeight="1">
      <c r="D1000" s="73"/>
    </row>
    <row r="1001" ht="15.75" customHeight="1">
      <c r="D1001" s="73"/>
    </row>
  </sheetData>
  <mergeCells count="21">
    <mergeCell ref="B2:D2"/>
    <mergeCell ref="B9:D9"/>
    <mergeCell ref="B16:C16"/>
    <mergeCell ref="B17:D17"/>
    <mergeCell ref="B21:C21"/>
    <mergeCell ref="B22:D22"/>
    <mergeCell ref="B32:D32"/>
    <mergeCell ref="B60:C60"/>
    <mergeCell ref="B61:D61"/>
    <mergeCell ref="B63:C63"/>
    <mergeCell ref="B64:D64"/>
    <mergeCell ref="B67:C67"/>
    <mergeCell ref="B73:C73"/>
    <mergeCell ref="C74:D74"/>
    <mergeCell ref="B31:C31"/>
    <mergeCell ref="B39:C39"/>
    <mergeCell ref="B40:D40"/>
    <mergeCell ref="B46:C46"/>
    <mergeCell ref="B47:D47"/>
    <mergeCell ref="B52:C52"/>
    <mergeCell ref="B53:D53"/>
  </mergeCells>
  <printOptions/>
  <pageMargins bottom="0.75" footer="0.0" header="0.0" left="0.7" right="0.7" top="0.75"/>
  <pageSetup orientation="landscape"/>
  <drawing r:id="rId1"/>
</worksheet>
</file>