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a951c3a53143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oja1" sheetId="1" r:id="R745d54e642a74a64"/>
    <x:sheet xmlns:r="http://schemas.openxmlformats.org/officeDocument/2006/relationships" name="Seguimiento Invitaciones" sheetId="2" r:id="Ra717a5c97cea4e0d"/>
  </x:sheets>
</x:workbook>
</file>

<file path=xl/sharedStrings.xml><?xml version="1.0" encoding="utf-8"?>
<x:sst xmlns:x="http://schemas.openxmlformats.org/spreadsheetml/2006/main">
  <x:si>
    <x:t xml:space="preserve">                       PROPUESTA INVITADOS INAUGURACIÓN MES DEL MAR 2026</x:t>
  </x:si>
  <x:si>
    <x:t xml:space="preserve">Día: Lunes 04 de Mayo </x:t>
  </x:si>
  <x:si>
    <x:t xml:space="preserve">Lugar: Teatro Municipal, Concepción</x:t>
  </x:si>
  <x:si>
    <x:t xml:space="preserve">Hora: 19:00</x:t>
  </x:si>
  <x:si>
    <x:t xml:space="preserve">Tenida: N° 11</x:t>
  </x:si>
  <x:si>
    <x:t xml:space="preserve">GRADO</x:t>
  </x:si>
  <x:si>
    <x:t xml:space="preserve">VOC.</x:t>
  </x:si>
  <x:si>
    <x:t xml:space="preserve">NOMBRE</x:t>
  </x:si>
  <x:si>
    <x:t xml:space="preserve">APELLIDO 1</x:t>
  </x:si>
  <x:si>
    <x:t xml:space="preserve">APELLIDO 2</x:t>
  </x:si>
  <x:si>
    <x:t xml:space="preserve">CARGO</x:t>
  </x:si>
  <x:si>
    <x:t xml:space="preserve">Correo electrónico</x:t>
  </x:si>
  <x:si>
    <x:t xml:space="preserve">Resolución CJA</x:t>
  </x:si>
  <x:si>
    <x:t xml:space="preserve">Ministro</x:t>
  </x:si>
  <x:si>
    <x:t xml:space="preserve">Señor</x:t>
  </x:si>
  <x:si>
    <x:t xml:space="preserve">Fernando</x:t>
  </x:si>
  <x:si>
    <x:t xml:space="preserve">Barros</x:t>
  </x:si>
  <x:si>
    <x:t xml:space="preserve">Tocornal</x:t>
  </x:si>
  <x:si>
    <x:t xml:space="preserve">Ministro de Defensa Nacional</x:t>
  </x:si>
  <x:si>
    <x:t xml:space="preserve">Honorable Senadora</x:t>
  </x:si>
  <x:si>
    <x:t xml:space="preserve">Señora</x:t>
  </x:si>
  <x:si>
    <x:t xml:space="preserve">Paulina </x:t>
  </x:si>
  <x:si>
    <x:t xml:space="preserve">Nuñez</x:t>
  </x:si>
  <x:si>
    <x:t xml:space="preserve">Urrutia</x:t>
  </x:si>
  <x:si>
    <x:t xml:space="preserve">Presidente del Senado</x:t>
  </x:si>
  <x:si>
    <x:t xml:space="preserve">presidencia@senado.cl   / presidenciastgo@senado.cl</x:t>
  </x:si>
  <x:si>
    <x:t xml:space="preserve">Gloria Ana</x:t>
  </x:si>
  <x:si>
    <x:t xml:space="preserve">Chevesich </x:t>
  </x:si>
  <x:si>
    <x:t xml:space="preserve">Ruíz</x:t>
  </x:si>
  <x:si>
    <x:t xml:space="preserve">Presidenta Excelentísima Corte Suprema de Justicia</x:t>
  </x:si>
  <x:si>
    <x:t xml:space="preserve">presidencia_cortesuprema@pjud.cl  / vsada@pjud.cl</x:t>
  </x:si>
  <x:si>
    <x:t xml:space="preserve">Honorable  Diputado</x:t>
  </x:si>
  <x:si>
    <x:t xml:space="preserve">Arturo</x:t>
  </x:si>
  <x:si>
    <x:t xml:space="preserve">Alessandri</x:t>
  </x:si>
  <x:si>
    <x:t xml:space="preserve">Vergara</x:t>
  </x:si>
  <x:si>
    <x:t xml:space="preserve">Presidente de la Cámara de Diputadas y Diputados</x:t>
  </x:si>
  <x:si>
    <x:t xml:space="preserve">presidenciavalpo@congreso.cl</x:t>
  </x:si>
  <x:si>
    <x:t xml:space="preserve">Su Excelencia Reverendísima</x:t>
  </x:si>
  <x:si>
    <x:t xml:space="preserve">Monseñor</x:t>
  </x:si>
  <x:si>
    <x:t xml:space="preserve">Chomalí</x:t>
  </x:si>
  <x:si>
    <x:t xml:space="preserve">Garib</x:t>
  </x:si>
  <x:si>
    <x:t xml:space="preserve">Arzobispo de Santiago</x:t>
  </x:si>
  <x:si>
    <x:t xml:space="preserve">Obispo</x:t>
  </x:si>
  <x:si>
    <x:t xml:space="preserve">Eduardo</x:t>
  </x:si>
  <x:si>
    <x:t xml:space="preserve">Cid</x:t>
  </x:si>
  <x:si>
    <x:t xml:space="preserve">Cortés</x:t>
  </x:si>
  <x:si>
    <x:t xml:space="preserve">Alto Representante de las Iglesias Evangélicas</x:t>
  </x:si>
  <x:si>
    <x:t xml:space="preserve">Daniela</x:t>
  </x:si>
  <x:si>
    <x:t xml:space="preserve">Marzi</x:t>
  </x:si>
  <x:si>
    <x:t xml:space="preserve">Muñoz</x:t>
  </x:si>
  <x:si>
    <x:t xml:space="preserve">Presidente del Tribunal Constitucional</x:t>
  </x:si>
  <x:si>
    <x:t xml:space="preserve">Dorothy</x:t>
  </x:si>
  <x:si>
    <x:t xml:space="preserve">Pérez</x:t>
  </x:si>
  <x:si>
    <x:t xml:space="preserve">Gutiérrez</x:t>
  </x:si>
  <x:si>
    <x:t xml:space="preserve">Contralora General de la República</x:t>
  </x:si>
  <x:si>
    <x:t xml:space="preserve">Ángel</x:t>
  </x:si>
  <x:si>
    <x:t xml:space="preserve">Valencia</x:t>
  </x:si>
  <x:si>
    <x:t xml:space="preserve">Vásquez</x:t>
  </x:si>
  <x:si>
    <x:t xml:space="preserve">Fiscal Nacional del Ministerio Público</x:t>
  </x:si>
  <x:si>
    <x:t xml:space="preserve">Rossana</x:t>
  </x:si>
  <x:si>
    <x:t xml:space="preserve">Costa</x:t>
  </x:si>
  <x:si>
    <x:t xml:space="preserve">Presidenta del Banco Central</x:t>
  </x:si>
  <x:si>
    <x:t xml:space="preserve">Prado</x:t>
  </x:si>
  <x:si>
    <x:t xml:space="preserve">Puga</x:t>
  </x:si>
  <x:si>
    <x:t xml:space="preserve">Presidente del Tribunal Calificador de Elecciones</x:t>
  </x:si>
  <x:si>
    <x:t xml:space="preserve">Pamela</x:t>
  </x:si>
  <x:si>
    <x:t xml:space="preserve">Figueroa</x:t>
  </x:si>
  <x:si>
    <x:t xml:space="preserve">Rubio</x:t>
  </x:si>
  <x:si>
    <x:t xml:space="preserve">Presidenta del Consejo Directivo del Servicio Electoral</x:t>
  </x:si>
  <x:si>
    <x:t xml:space="preserve">Ministra</x:t>
  </x:si>
  <x:si>
    <x:t xml:space="preserve">María Paz</x:t>
  </x:si>
  <x:si>
    <x:t xml:space="preserve">Arzola</x:t>
  </x:si>
  <x:si>
    <x:t xml:space="preserve">González</x:t>
  </x:si>
  <x:si>
    <x:t xml:space="preserve">Ministra de Educación</x:t>
  </x:si>
  <x:si>
    <x:t xml:space="preserve">Martin</x:t>
  </x:si>
  <x:si>
    <x:t xml:space="preserve">Arrau</x:t>
  </x:si>
  <x:si>
    <x:t xml:space="preserve">García-Huidobro</x:t>
  </x:si>
  <x:si>
    <x:t xml:space="preserve">Ministro de Obras Públicas</x:t>
  </x:si>
  <x:si>
    <x:t xml:space="preserve">Excelentísimo </x:t>
  </x:si>
  <x:si>
    <x:t xml:space="preserve">Jorge Marcelo</x:t>
  </x:si>
  <x:si>
    <x:t xml:space="preserve">Faurie</x:t>
  </x:si>
  <x:si>
    <x:t xml:space="preserve">Embajador de  Argentina en Chile</x:t>
  </x:si>
  <x:si>
    <x:t xml:space="preserve">Paulo</x:t>
  </x:si>
  <x:si>
    <x:t xml:space="preserve">Soares</x:t>
  </x:si>
  <x:si>
    <x:t xml:space="preserve">Pacheco</x:t>
  </x:si>
  <x:si>
    <x:t xml:space="preserve">Embajador de Brasil en Chile</x:t>
  </x:si>
  <x:si>
    <x:t xml:space="preserve">Excelentísima </x:t>
  </x:si>
  <x:si>
    <x:t xml:space="preserve">Karolina Linda</x:t>
  </x:si>
  <x:si>
    <x:t xml:space="preserve">Guay</x:t>
  </x:si>
  <x:si>
    <x:t xml:space="preserve">Embajadora de Canadá en Chile</x:t>
  </x:si>
  <x:si>
    <x:t xml:space="preserve">Sebastián</x:t>
  </x:si>
  <x:si>
    <x:t xml:space="preserve">Guanumen</x:t>
  </x:si>
  <x:si>
    <x:t xml:space="preserve">Parra</x:t>
  </x:si>
  <x:si>
    <x:t xml:space="preserve">Embajador de Colombia  en Chile</x:t>
  </x:si>
  <x:si>
    <x:t xml:space="preserve">Excelentísima</x:t>
  </x:si>
  <x:si>
    <x:t xml:space="preserve">Lotty Sarah</x:t>
  </x:si>
  <x:si>
    <x:t xml:space="preserve">Andrade</x:t>
  </x:si>
  <x:si>
    <x:t xml:space="preserve">Abdo</x:t>
  </x:si>
  <x:si>
    <x:t xml:space="preserve">Embajadora de Ecuador en Chile</x:t>
  </x:si>
  <x:si>
    <x:t xml:space="preserve">Excelentísimo</x:t>
  </x:si>
  <x:si>
    <x:t xml:space="preserve">Mauricio Antonio</x:t>
  </x:si>
  <x:si>
    <x:t xml:space="preserve">Peñate</x:t>
  </x:si>
  <x:si>
    <x:t xml:space="preserve">Guzmán</x:t>
  </x:si>
  <x:si>
    <x:t xml:space="preserve">Embajador de El Salvador en Chile</x:t>
  </x:si>
  <x:si>
    <x:t xml:space="preserve">Rafael</x:t>
  </x:si>
  <x:si>
    <x:t xml:space="preserve">Garranzo</x:t>
  </x:si>
  <x:si>
    <x:t xml:space="preserve">García</x:t>
  </x:si>
  <x:si>
    <x:t xml:space="preserve">Embajador de España en Chile</x:t>
  </x:si>
  <x:si>
    <x:t xml:space="preserve">Brandon</x:t>
  </x:si>
  <x:si>
    <x:t xml:space="preserve">Judd</x:t>
  </x:si>
  <x:si>
    <x:t xml:space="preserve">Embajador de Estados Unidos en Chile</x:t>
  </x:si>
  <x:si>
    <x:t xml:space="preserve">Cyrille</x:t>
  </x:si>
  <x:si>
    <x:t xml:space="preserve">Rogeau</x:t>
  </x:si>
  <x:si>
    <x:t xml:space="preserve"> Embajador de Francia en Chile</x:t>
  </x:si>
  <x:si>
    <x:t xml:space="preserve">Wendel Estuardo</x:t>
  </x:si>
  <x:si>
    <x:t xml:space="preserve">Arriaza</x:t>
  </x:si>
  <x:si>
    <x:t xml:space="preserve">Ayala</x:t>
  </x:si>
  <x:si>
    <x:t xml:space="preserve">Embajador de  Guatemala en Chile</x:t>
  </x:si>
  <x:si>
    <x:t xml:space="preserve">Abhilasha</x:t>
  </x:si>
  <x:si>
    <x:t xml:space="preserve">Joshi</x:t>
  </x:si>
  <x:si>
    <x:t xml:space="preserve">Embajadora de la República de la India en Chile</x:t>
  </x:si>
  <x:si>
    <x:t xml:space="preserve">Valeria</x:t>
  </x:si>
  <x:si>
    <x:t xml:space="preserve">Biagiotti</x:t>
  </x:si>
  <x:si>
    <x:t xml:space="preserve">Embajadora de Italia en Chile</x:t>
  </x:si>
  <x:si>
    <x:t xml:space="preserve">Sone</x:t>
  </x:si>
  <x:si>
    <x:t xml:space="preserve">Kenko</x:t>
  </x:si>
  <x:si>
    <x:t xml:space="preserve">Embajador de Japón en Chile</x:t>
  </x:si>
  <x:si>
    <x:t xml:space="preserve">Kenza</x:t>
  </x:si>
  <x:si>
    <x:t xml:space="preserve">El Ghali</x:t>
  </x:si>
  <x:si>
    <x:t xml:space="preserve">Embajadora de Marruecos en Chile</x:t>
  </x:si>
  <x:si>
    <x:t xml:space="preserve">Laura Beatriz</x:t>
  </x:si>
  <x:si>
    <x:t xml:space="preserve">Moreno</x:t>
  </x:si>
  <x:si>
    <x:t xml:space="preserve">Rodríguez</x:t>
  </x:si>
  <x:si>
    <x:t xml:space="preserve">Embajadora de México en Chile</x:t>
  </x:si>
  <x:si>
    <x:t xml:space="preserve">Antonio</x:t>
  </x:si>
  <x:si>
    <x:t xml:space="preserve">Rivas</x:t>
  </x:si>
  <x:si>
    <x:t xml:space="preserve">Palacios</x:t>
  </x:si>
  <x:si>
    <x:t xml:space="preserve">Embajador de Paraguay en Chile</x:t>
  </x:si>
  <x:si>
    <x:t xml:space="preserve">Peter</x:t>
  </x:si>
  <x:si>
    <x:t xml:space="preserve">Camino</x:t>
  </x:si>
  <x:si>
    <x:t xml:space="preserve">Cannock</x:t>
  </x:si>
  <x:si>
    <x:t xml:space="preserve">Embajador de Perú en Chile</x:t>
  </x:si>
  <x:si>
    <x:t xml:space="preserve">David William</x:t>
  </x:si>
  <x:si>
    <x:t xml:space="preserve">Concar</x:t>
  </x:si>
  <x:si>
    <x:t xml:space="preserve">Embajador del Reino Unido de Gran Bretaña e Irlanda del Norte en Chile</x:t>
  </x:si>
  <x:si>
    <x:t xml:space="preserve">Juan Carlos</x:t>
  </x:si>
  <x:si>
    <x:t xml:space="preserve">Cohen</x:t>
  </x:si>
  <x:si>
    <x:t xml:space="preserve">Sander</x:t>
  </x:si>
  <x:si>
    <x:t xml:space="preserve">Embajador de la República Dominicana en Chile</x:t>
  </x:si>
  <x:si>
    <x:t xml:space="preserve">Niu</x:t>
  </x:si>
  <x:si>
    <x:t xml:space="preserve">Qingbao</x:t>
  </x:si>
  <x:si>
    <x:t xml:space="preserve">Embajador de la República Popular China en Chile</x:t>
  </x:si>
  <x:si>
    <x:t xml:space="preserve">Ahmet</x:t>
  </x:si>
  <x:si>
    <x:t xml:space="preserve">Ihsan</x:t>
  </x:si>
  <x:si>
    <x:t xml:space="preserve">Kiziltan</x:t>
  </x:si>
  <x:si>
    <x:t xml:space="preserve">Embajador de la República de Türkiye en Chile</x:t>
  </x:si>
  <x:si>
    <x:t xml:space="preserve">Ana Inés</x:t>
  </x:si>
  <x:si>
    <x:t xml:space="preserve">Rocanova</x:t>
  </x:si>
  <x:si>
    <x:t xml:space="preserve">Embajadora  de la  República Oriental del  Uruguay en Chile</x:t>
  </x:si>
  <x:si>
    <x:t xml:space="preserve">General de Ejército</x:t>
  </x:si>
  <x:si>
    <x:t xml:space="preserve">Pedro</x:t>
  </x:si>
  <x:si>
    <x:t xml:space="preserve">Varela</x:t>
  </x:si>
  <x:si>
    <x:t xml:space="preserve">Sabando</x:t>
  </x:si>
  <x:si>
    <x:t xml:space="preserve">Comandante en Jefe del Ejército</x:t>
  </x:si>
  <x:si>
    <x:t xml:space="preserve">General del Aire</x:t>
  </x:si>
  <x:si>
    <x:t xml:space="preserve">Hugo</x:t>
  </x:si>
  <x:si>
    <x:t xml:space="preserve">Comandante en Jefe de la Fuerza Aérea</x:t>
  </x:si>
  <x:si>
    <x:t xml:space="preserve">General Director</x:t>
  </x:si>
  <x:si>
    <x:t xml:space="preserve">Marcelo </x:t>
  </x:si>
  <x:si>
    <x:t xml:space="preserve">Araya</x:t>
  </x:si>
  <x:si>
    <x:t xml:space="preserve">Zapata</x:t>
  </x:si>
  <x:si>
    <x:t xml:space="preserve">General Director de Carabineros </x:t>
  </x:si>
  <x:si>
    <x:t xml:space="preserve">Director General</x:t>
  </x:si>
  <x:si>
    <x:t xml:space="preserve">Cerna</x:t>
  </x:si>
  <x:si>
    <x:t xml:space="preserve">Lozano</x:t>
  </x:si>
  <x:si>
    <x:t xml:space="preserve">Director General Policía de Investigaciones </x:t>
  </x:si>
  <x:si>
    <x:t xml:space="preserve">General de Aviación</x:t>
  </x:si>
  <x:si>
    <x:t xml:space="preserve">Leonardo</x:t>
  </x:si>
  <x:si>
    <x:t xml:space="preserve">Romanini</x:t>
  </x:si>
  <x:si>
    <x:t xml:space="preserve">Jefe del Estado Mayor Conjunto de la Defensa</x:t>
  </x:si>
  <x:si>
    <x:t xml:space="preserve">Honorable Senador</x:t>
  </x:si>
  <x:si>
    <x:t xml:space="preserve">Keitel</x:t>
  </x:si>
  <x:si>
    <x:t xml:space="preserve">Bianchi</x:t>
  </x:si>
  <x:si>
    <x:t xml:space="preserve">Senadora Región del Biobio</x:t>
  </x:si>
  <x:si>
    <x:t xml:space="preserve">skeitel@senado.cl</x:t>
  </x:si>
  <x:si>
    <x:t xml:space="preserve">Enrique</x:t>
  </x:si>
  <x:si>
    <x:t xml:space="preserve">Van RysselbergHe</x:t>
  </x:si>
  <x:si>
    <x:t xml:space="preserve">Herrera</x:t>
  </x:si>
  <x:si>
    <x:t xml:space="preserve">ervr@senado.cl</x:t>
  </x:si>
  <x:si>
    <x:t xml:space="preserve">Gastón</x:t>
  </x:si>
  <x:si>
    <x:t xml:space="preserve">Saavedra</x:t>
  </x:si>
  <x:si>
    <x:t xml:space="preserve">Chandía</x:t>
  </x:si>
  <x:si>
    <x:t xml:space="preserve">gsaavedra@senado.cl</x:t>
  </x:si>
  <x:si>
    <x:t xml:space="preserve">Gustavo</x:t>
  </x:si>
  <x:si>
    <x:t xml:space="preserve">Sanhueza </x:t>
  </x:si>
  <x:si>
    <x:t xml:space="preserve">Dueñas</x:t>
  </x:si>
  <x:si>
    <x:t xml:space="preserve">Senador Ñuble</x:t>
  </x:si>
  <x:si>
    <x:t xml:space="preserve">gustavo.sanhueza@congreso.cl</x:t>
  </x:si>
  <x:si>
    <x:t xml:space="preserve">Loreto</x:t>
  </x:si>
  <x:si>
    <x:t xml:space="preserve">Carvajal</x:t>
  </x:si>
  <x:si>
    <x:t xml:space="preserve">Ambiado</x:t>
  </x:si>
  <x:si>
    <x:t xml:space="preserve">loreto.carvajal@congreso.cl</x:t>
  </x:si>
  <x:si>
    <x:t xml:space="preserve">Francisco</x:t>
  </x:si>
  <x:si>
    <x:t xml:space="preserve">Huenchumilla</x:t>
  </x:si>
  <x:si>
    <x:t xml:space="preserve">Jaramillo</x:t>
  </x:si>
  <x:si>
    <x:t xml:space="preserve">Comisión de Defensa Nacional del Senado</x:t>
  </x:si>
  <x:si>
    <x:t xml:space="preserve">fhuenchumilla@senado.cl</x:t>
  </x:si>
  <x:si>
    <x:t xml:space="preserve">defensan@senado.cl</x:t>
  </x:si>
  <x:si>
    <x:t xml:space="preserve">Guerrero</x:t>
  </x:si>
  <x:si>
    <x:t xml:space="preserve">Presidente Comisión de Defensa Nacional</x:t>
  </x:si>
  <x:si>
    <x:t xml:space="preserve">paraya@senado.cl</x:t>
  </x:si>
  <x:si>
    <x:t xml:space="preserve">Camila</x:t>
  </x:si>
  <x:si>
    <x:t xml:space="preserve">Flores</x:t>
  </x:si>
  <x:si>
    <x:t xml:space="preserve">Oporto</x:t>
  </x:si>
  <x:si>
    <x:t xml:space="preserve">Comisión de Defensa Nacional</x:t>
  </x:si>
  <x:si>
    <x:t xml:space="preserve">cfloreso@senado.cl</x:t>
  </x:si>
  <x:si>
    <x:t xml:space="preserve">Señorita</x:t>
  </x:si>
  <x:si>
    <x:t xml:space="preserve">Cristian</x:t>
  </x:si>
  <x:si>
    <x:t xml:space="preserve">Vial</x:t>
  </x:si>
  <x:si>
    <x:t xml:space="preserve">Maceratta</x:t>
  </x:si>
  <x:si>
    <x:t xml:space="preserve">cvial@senado.cl</x:t>
  </x:si>
  <x:si>
    <x:t xml:space="preserve">Honorable Diputado</x:t>
  </x:si>
  <x:si>
    <x:t xml:space="preserve">Roberto</x:t>
  </x:si>
  <x:si>
    <x:t xml:space="preserve">Arroyo</x:t>
  </x:si>
  <x:si>
    <x:t xml:space="preserve">Diputada Región del Bíobio</x:t>
  </x:si>
  <x:si>
    <x:t xml:space="preserve">Patricio</x:t>
  </x:si>
  <x:si>
    <x:t xml:space="preserve">Briones</x:t>
  </x:si>
  <x:si>
    <x:t xml:space="preserve">Moller</x:t>
  </x:si>
  <x:si>
    <x:t xml:space="preserve">Sergio</x:t>
  </x:si>
  <x:si>
    <x:t xml:space="preserve">Bobadilla</x:t>
  </x:si>
  <x:si>
    <x:t xml:space="preserve">Paz</x:t>
  </x:si>
  <x:si>
    <x:t xml:space="preserve">Charpentier</x:t>
  </x:si>
  <x:si>
    <x:t xml:space="preserve">Rajcevich</x:t>
  </x:si>
  <x:si>
    <x:t xml:space="preserve">Honorable Diputada</x:t>
  </x:si>
  <x:si>
    <x:t xml:space="preserve">Francesca</x:t>
  </x:si>
  <x:si>
    <x:t xml:space="preserve">Álvaro</x:t>
  </x:si>
  <x:si>
    <x:t xml:space="preserve">Ortíz</x:t>
  </x:si>
  <x:si>
    <x:t xml:space="preserve">Vera</x:t>
  </x:si>
  <x:si>
    <x:t xml:space="preserve">Marlene</x:t>
  </x:si>
  <x:si>
    <x:t xml:space="preserve">Cartes</x:t>
  </x:si>
  <x:si>
    <x:t xml:space="preserve">José</x:t>
  </x:si>
  <x:si>
    <x:t xml:space="preserve">Villalobos</x:t>
  </x:si>
  <x:si>
    <x:t xml:space="preserve">Lilian</x:t>
  </x:si>
  <x:si>
    <x:t xml:space="preserve">Betancurt</x:t>
  </x:si>
  <x:si>
    <x:t xml:space="preserve">Delgado</x:t>
  </x:si>
  <x:si>
    <x:t xml:space="preserve">Joanna</x:t>
  </x:si>
  <x:si>
    <x:t xml:space="preserve">Olea</x:t>
  </x:si>
  <x:si>
    <x:t xml:space="preserve">Pinilla</x:t>
  </x:si>
  <x:si>
    <x:t xml:space="preserve">Cristóbal</x:t>
  </x:si>
  <x:si>
    <x:t xml:space="preserve">Urruticoechea</x:t>
  </x:si>
  <x:si>
    <x:t xml:space="preserve">Ríos</x:t>
  </x:si>
  <x:si>
    <x:t xml:space="preserve">Flor</x:t>
  </x:si>
  <x:si>
    <x:t xml:space="preserve">Weisse</x:t>
  </x:si>
  <x:si>
    <x:t xml:space="preserve">Novoa</x:t>
  </x:si>
  <x:si>
    <x:t xml:space="preserve">Carter</x:t>
  </x:si>
  <x:si>
    <x:t xml:space="preserve">Fernández</x:t>
  </x:si>
  <x:si>
    <x:t xml:space="preserve">Presidente de la Comisión de Defensa Nacional</x:t>
  </x:si>
  <x:si>
    <x:t xml:space="preserve">Honorable  Diputada</x:t>
  </x:si>
  <x:si>
    <x:t xml:space="preserve">Marcos</x:t>
  </x:si>
  <x:si>
    <x:t xml:space="preserve">Barranza</x:t>
  </x:si>
  <x:si>
    <x:t xml:space="preserve">Gómez </x:t>
  </x:si>
  <x:si>
    <x:t xml:space="preserve">Integrante de la Comisión de Defensa Nacional</x:t>
  </x:si>
  <x:si>
    <x:t xml:space="preserve">Jaime</x:t>
  </x:si>
  <x:si>
    <x:t xml:space="preserve">Bassa</x:t>
  </x:si>
  <x:si>
    <x:t xml:space="preserve">Mercado</x:t>
  </x:si>
  <x:si>
    <x:t xml:space="preserve">Jorge</x:t>
  </x:si>
  <x:si>
    <x:t xml:space="preserve">Brito</x:t>
  </x:si>
  <x:si>
    <x:t xml:space="preserve">Hasbún</x:t>
  </x:si>
  <x:si>
    <x:t xml:space="preserve">Carlos</x:t>
  </x:si>
  <x:si>
    <x:t xml:space="preserve">Cuadrado</x:t>
  </x:si>
  <x:si>
    <x:t xml:space="preserve">Prats</x:t>
  </x:si>
  <x:si>
    <x:t xml:space="preserve">Tomás </x:t>
  </x:si>
  <x:si>
    <x:t xml:space="preserve">Kast</x:t>
  </x:si>
  <x:si>
    <x:t xml:space="preserve">Sommerhoff</x:t>
  </x:si>
  <x:si>
    <x:t xml:space="preserve">Daniel</x:t>
  </x:si>
  <x:si>
    <x:t xml:space="preserve">Manouchehri</x:t>
  </x:si>
  <x:si>
    <x:t xml:space="preserve">Lobos</x:t>
  </x:si>
  <x:si>
    <x:t xml:space="preserve">Hans</x:t>
  </x:si>
  <x:si>
    <x:t xml:space="preserve">Marowski</x:t>
  </x:si>
  <x:si>
    <x:t xml:space="preserve">Cuevas</x:t>
  </x:si>
  <x:si>
    <x:t xml:space="preserve"> Comisión de Defensa Nacional</x:t>
  </x:si>
  <x:si>
    <x:t xml:space="preserve">Javier</x:t>
  </x:si>
  <x:si>
    <x:t xml:space="preserve">Olivares</x:t>
  </x:si>
  <x:si>
    <x:t xml:space="preserve">Avendaño</x:t>
  </x:si>
  <x:si>
    <x:t xml:space="preserve">Omar</x:t>
  </x:si>
  <x:si>
    <x:t xml:space="preserve">Sabal</x:t>
  </x:si>
  <x:si>
    <x:t xml:space="preserve">Luis </x:t>
  </x:si>
  <x:si>
    <x:t xml:space="preserve">Sánchez</x:t>
  </x:si>
  <x:si>
    <x:t xml:space="preserve">Ossa</x:t>
  </x:si>
  <x:si>
    <x:t xml:space="preserve">Valenzuela</x:t>
  </x:si>
  <x:si>
    <x:t xml:space="preserve">Salazar</x:t>
  </x:si>
  <x:si>
    <x:t xml:space="preserve">Zamora</x:t>
  </x:si>
  <x:si>
    <x:t xml:space="preserve">Soto</x:t>
  </x:si>
  <x:si>
    <x:t xml:space="preserve">Verónica</x:t>
  </x:si>
  <x:si>
    <x:t xml:space="preserve">Encina</x:t>
  </x:si>
  <x:si>
    <x:t xml:space="preserve">Defensora Nacional </x:t>
  </x:si>
  <x:si>
    <x:t xml:space="preserve">Raúl</x:t>
  </x:si>
  <x:si>
    <x:t xml:space="preserve">Letelier</x:t>
  </x:si>
  <x:si>
    <x:t xml:space="preserve">Wartenberg</x:t>
  </x:si>
  <x:si>
    <x:t xml:space="preserve">Presidente del Consejo de Defensa del Estado</x:t>
  </x:si>
  <x:si>
    <x:t xml:space="preserve">Subsecretario</x:t>
  </x:si>
  <x:si>
    <x:t xml:space="preserve">Rodrigo </x:t>
  </x:si>
  <x:si>
    <x:t xml:space="preserve">Álvarez</x:t>
  </x:si>
  <x:si>
    <x:t xml:space="preserve">Aguirre</x:t>
  </x:si>
  <x:si>
    <x:t xml:space="preserve">Subsecretario de Defensa</x:t>
  </x:si>
  <x:si>
    <x:t xml:space="preserve">Christian </x:t>
  </x:si>
  <x:si>
    <x:t xml:space="preserve">Bolívar</x:t>
  </x:si>
  <x:si>
    <x:t xml:space="preserve">Romero</x:t>
  </x:si>
  <x:si>
    <x:t xml:space="preserve">Subsecretario para las Fuerzas Armadas</x:t>
  </x:si>
  <x:si>
    <x:t xml:space="preserve">Torres</x:t>
  </x:si>
  <x:si>
    <x:t xml:space="preserve">Subsecretario de Relaciones Exteriores</x:t>
  </x:si>
  <x:si>
    <x:t xml:space="preserve">Almirante</x:t>
  </x:si>
  <x:si>
    <x:t xml:space="preserve">Jorge Patricio</x:t>
  </x:si>
  <x:si>
    <x:t xml:space="preserve">Arancibia </x:t>
  </x:si>
  <x:si>
    <x:t xml:space="preserve">Reyes</x:t>
  </x:si>
  <x:si>
    <x:t xml:space="preserve">Ex - Comandante en Jefe de la Armada</x:t>
  </x:si>
  <x:si>
    <x:t xml:space="preserve">Miguel Ángel</x:t>
  </x:si>
  <x:si>
    <x:t xml:space="preserve">Vergara </x:t>
  </x:si>
  <x:si>
    <x:t xml:space="preserve">Rodolfo</x:t>
  </x:si>
  <x:si>
    <x:t xml:space="preserve">Codina</x:t>
  </x:si>
  <x:si>
    <x:t xml:space="preserve">Díaz</x:t>
  </x:si>
  <x:si>
    <x:t xml:space="preserve">Edmundo</x:t>
  </x:si>
  <x:si>
    <x:t xml:space="preserve">Robles</x:t>
  </x:si>
  <x:si>
    <x:t xml:space="preserve">Larrañaga</x:t>
  </x:si>
  <x:si>
    <x:t xml:space="preserve">Julio</x:t>
  </x:si>
  <x:si>
    <x:t xml:space="preserve">Leiva</x:t>
  </x:si>
  <x:si>
    <x:t xml:space="preserve">Molina</x:t>
  </x:si>
  <x:si>
    <x:t xml:space="preserve">Juan Andrés</x:t>
  </x:si>
  <x:si>
    <x:t xml:space="preserve">De La Maza</x:t>
  </x:si>
  <x:si>
    <x:t xml:space="preserve">Larraín</x:t>
  </x:si>
  <x:si>
    <x:t xml:space="preserve">VA</x:t>
  </x:si>
  <x:si>
    <x:t xml:space="preserve">Alto Mando Define CJA</x:t>
  </x:si>
  <x:si>
    <x:t xml:space="preserve">CA</x:t>
  </x:si>
  <x:si>
    <x:t xml:space="preserve">Otros invitados a considerar</x:t>
  </x:si>
  <x:si>
    <x:t xml:space="preserve">Coopman</x:t>
  </x:si>
  <x:si>
    <x:t xml:space="preserve">Jefe de Gabinete Ministra de Defensa</x:t>
  </x:si>
  <x:si>
    <x:t xml:space="preserve">Jefe de Gabinete Subsecretario de Defensa</x:t>
  </x:si>
  <x:si>
    <x:t xml:space="preserve">Bárbara</x:t>
  </x:si>
  <x:si>
    <x:t xml:space="preserve">Madariaga</x:t>
  </x:si>
  <x:si>
    <x:t xml:space="preserve">Jefe de Gabinete Subsecretario para las FF.AA.</x:t>
  </x:si>
  <x:si>
    <x:t xml:space="preserve">Alcorta</x:t>
  </x:si>
  <x:si>
    <x:t xml:space="preserve">Lopetegui</x:t>
  </x:si>
  <x:si>
    <x:t xml:space="preserve">Asesor Político Estratégico MINDEF</x:t>
  </x:si>
  <x:si>
    <x:t xml:space="preserve">Constanza</x:t>
  </x:si>
  <x:si>
    <x:t xml:space="preserve">Salas</x:t>
  </x:si>
  <x:si>
    <x:t xml:space="preserve">Asesora Económica MINDEF</x:t>
  </x:si>
  <x:si>
    <x:t xml:space="preserve">José Miguel</x:t>
  </x:si>
  <x:si>
    <x:t xml:space="preserve">Benavente</x:t>
  </x:si>
  <x:si>
    <x:t xml:space="preserve">Hormazábal</x:t>
  </x:si>
  <x:si>
    <x:t xml:space="preserve">Vicepresidente Ejecutivo de CORFO</x:t>
  </x:si>
  <x:si>
    <x:t xml:space="preserve">Alicia</x:t>
  </x:si>
  <x:si>
    <x:t xml:space="preserve">Cebrian</x:t>
  </x:si>
  <x:si>
    <x:t xml:space="preserve">López</x:t>
  </x:si>
  <x:si>
    <x:t xml:space="preserve">Directora Nacional del Servicio Nacional de Prevención ante Desastre, SENAPRED</x:t>
  </x:si>
  <x:si>
    <x:t xml:space="preserve">Óscar</x:t>
  </x:si>
  <x:si>
    <x:t xml:space="preserve">Martínez</x:t>
  </x:si>
  <x:si>
    <x:t xml:space="preserve">Presidente S.A.A.M</x:t>
  </x:si>
  <x:si>
    <x:t xml:space="preserve">Susana</x:t>
  </x:si>
  <x:si>
    <x:t xml:space="preserve">Jimenez</x:t>
  </x:si>
  <x:si>
    <x:t xml:space="preserve">Schuster</x:t>
  </x:si>
  <x:si>
    <x:t xml:space="preserve">Presidenta Confederación de la Producción y del Comercio CPC</x:t>
  </x:si>
  <x:si>
    <x:t xml:space="preserve">Richard</x:t>
  </x:si>
  <x:si>
    <x:t xml:space="preserve">Von Appen</x:t>
  </x:si>
  <x:si>
    <x:t xml:space="preserve">Lahres</x:t>
  </x:si>
  <x:si>
    <x:t xml:space="preserve">Presidente del Terminal Pacíficio Sur TPS</x:t>
  </x:si>
  <x:si>
    <x:t xml:space="preserve">Sergio </x:t>
  </x:si>
  <x:si>
    <x:t xml:space="preserve">Baeza</x:t>
  </x:si>
  <x:si>
    <x:t xml:space="preserve">Presidente Corporación de Trabajadores Portuarios (Cotraporchi)</x:t>
  </x:si>
  <x:si>
    <x:t xml:space="preserve">Ma. Macarena</x:t>
  </x:si>
  <x:si>
    <x:t xml:space="preserve">Frutos</x:t>
  </x:si>
  <x:si>
    <x:t xml:space="preserve">Lazzaro</x:t>
  </x:si>
  <x:si>
    <x:t xml:space="preserve">Vicepresidente Liga Marítima de Chile</x:t>
  </x:si>
  <x:si>
    <x:t xml:space="preserve">CA AB ®</x:t>
  </x:si>
  <x:si>
    <x:t xml:space="preserve">Jorge </x:t>
  </x:si>
  <x:si>
    <x:t xml:space="preserve">Vidal </x:t>
  </x:si>
  <x:si>
    <x:t xml:space="preserve">Stuardo</x:t>
  </x:si>
  <x:si>
    <x:t xml:space="preserve">Director Corporación Patrimonio Marítimo de Chile</x:t>
  </x:si>
  <x:si>
    <x:t xml:space="preserve">Sotomayor</x:t>
  </x:si>
  <x:si>
    <x:t xml:space="preserve">Director FISA</x:t>
  </x:si>
  <x:si>
    <x:t xml:space="preserve">Lobo</x:t>
  </x:si>
  <x:si>
    <x:t xml:space="preserve">Gerente General FISA</x:t>
  </x:si>
  <x:si>
    <x:t xml:space="preserve">Pablo</x:t>
  </x:si>
  <x:si>
    <x:t xml:space="preserve">Granifo</x:t>
  </x:si>
  <x:si>
    <x:t xml:space="preserve">Lavín</x:t>
  </x:si>
  <x:si>
    <x:t xml:space="preserve">Presidente Banco de Chile</x:t>
  </x:si>
  <x:si>
    <x:t xml:space="preserve">Ebensperger</x:t>
  </x:si>
  <x:si>
    <x:t xml:space="preserve">Orrego</x:t>
  </x:si>
  <x:si>
    <x:t xml:space="preserve">Gerente General Banco de Chile </x:t>
  </x:si>
  <x:si>
    <x:t xml:space="preserve">Brancoli</x:t>
  </x:si>
  <x:si>
    <x:t xml:space="preserve">Bravo</x:t>
  </x:si>
  <x:si>
    <x:t xml:space="preserve">Gerente Área Banca Privada Red Edwards</x:t>
  </x:si>
  <x:si>
    <x:t xml:space="preserve">Claudio</x:t>
  </x:si>
  <x:si>
    <x:t xml:space="preserve">Melandri</x:t>
  </x:si>
  <x:si>
    <x:t xml:space="preserve">Hinojosa</x:t>
  </x:si>
  <x:si>
    <x:t xml:space="preserve">Presidente Banco Santander  </x:t>
  </x:si>
  <x:si>
    <x:t xml:space="preserve">María Estela</x:t>
  </x:si>
  <x:si>
    <x:t xml:space="preserve">Ibarra</x:t>
  </x:si>
  <x:si>
    <x:t xml:space="preserve">Medel</x:t>
  </x:si>
  <x:si>
    <x:t xml:space="preserve">Coordinadora Subgerencia de Convenios Banco Estado</x:t>
  </x:si>
  <x:si>
    <x:t xml:space="preserve">Claudia</x:t>
  </x:si>
  <x:si>
    <x:t xml:space="preserve">Silva</x:t>
  </x:si>
  <x:si>
    <x:t xml:space="preserve">Paredes</x:t>
  </x:si>
  <x:si>
    <x:t xml:space="preserve">Directora Nacional de Aeropuerto</x:t>
  </x:si>
  <x:si>
    <x:t xml:space="preserve">Eugenio</x:t>
  </x:si>
  <x:si>
    <x:t xml:space="preserve">Cornejo</x:t>
  </x:si>
  <x:si>
    <x:t xml:space="preserve">Lacroix</x:t>
  </x:si>
  <x:si>
    <x:t xml:space="preserve">Presidente de la Mutual de Seguros de Chile</x:t>
  </x:si>
  <x:si>
    <x:t xml:space="preserve">Andrés</x:t>
  </x:si>
  <x:si>
    <x:t xml:space="preserve">Arriagada</x:t>
  </x:si>
  <x:si>
    <x:t xml:space="preserve">Presidente Caja Los Andes </x:t>
  </x:si>
  <x:si>
    <x:t xml:space="preserve">fernando.vera@cajalosandes.cl</x:t>
  </x:si>
  <x:si>
    <x:t xml:space="preserve">Portales</x:t>
  </x:si>
  <x:si>
    <x:t xml:space="preserve">Vicepresidente Caja Los Andes </x:t>
  </x:si>
  <x:si>
    <x:t xml:space="preserve">José Manuel </x:t>
  </x:si>
  <x:si>
    <x:t xml:space="preserve">Poblete</x:t>
  </x:si>
  <x:si>
    <x:t xml:space="preserve">Director Empresarial Caja Los Andes </x:t>
  </x:si>
  <x:si>
    <x:t xml:space="preserve">Zavala</x:t>
  </x:si>
  <x:si>
    <x:t xml:space="preserve">Mujica</x:t>
  </x:si>
  <x:si>
    <x:t xml:space="preserve">Gerente General Corporativo Caja Los Andes</x:t>
  </x:si>
  <x:si>
    <x:t xml:space="preserve">Mabel</x:t>
  </x:si>
  <x:si>
    <x:t xml:space="preserve">Osses</x:t>
  </x:si>
  <x:si>
    <x:t xml:space="preserve">Caja Los Andes</x:t>
  </x:si>
  <x:si>
    <x:t xml:space="preserve">Caro</x:t>
  </x:si>
  <x:si>
    <x:t xml:space="preserve">Santiago</x:t>
  </x:si>
  <x:si>
    <x:t xml:space="preserve">Warnken</x:t>
  </x:si>
  <x:si>
    <x:t xml:space="preserve">Fernando </x:t>
  </x:si>
  <x:si>
    <x:t xml:space="preserve">Ramírez</x:t>
  </x:si>
  <x:si>
    <x:t xml:space="preserve">Hernández</x:t>
  </x:si>
  <x:si>
    <x:t xml:space="preserve">Gerente Div. Finanzas</x:t>
  </x:si>
  <x:si>
    <x:t xml:space="preserve">Marcela</x:t>
  </x:si>
  <x:si>
    <x:t xml:space="preserve">Gerenta Marketing</x:t>
  </x:si>
  <x:si>
    <x:t xml:space="preserve">Maggi</x:t>
  </x:si>
  <x:si>
    <x:t xml:space="preserve">Campos</x:t>
  </x:si>
  <x:si>
    <x:t xml:space="preserve">Presidente IFOP</x:t>
  </x:si>
  <x:si>
    <x:t xml:space="preserve">carmen.lasagna@ifop.cl</x:t>
  </x:si>
  <x:si>
    <x:t xml:space="preserve">Manuel</x:t>
  </x:si>
  <x:si>
    <x:t xml:space="preserve">Bagnara</x:t>
  </x:si>
  <x:si>
    <x:t xml:space="preserve">Vivanco</x:t>
  </x:si>
  <x:si>
    <x:t xml:space="preserve">Vicepreseidente IFOP</x:t>
  </x:si>
  <x:si>
    <x:t xml:space="preserve">Nicolás</x:t>
  </x:si>
  <x:si>
    <x:t xml:space="preserve">Kipreos</x:t>
  </x:si>
  <x:si>
    <x:t xml:space="preserve">Almallotis</x:t>
  </x:si>
  <x:si>
    <x:t xml:space="preserve">Presidente CNNODLATAM</x:t>
  </x:si>
  <x:si>
    <x:t xml:space="preserve">Mario</x:t>
  </x:si>
  <x:si>
    <x:t xml:space="preserve">Haberle</x:t>
  </x:si>
  <x:si>
    <x:t xml:space="preserve"> CNNODLATAM</x:t>
  </x:si>
  <x:si>
    <x:t xml:space="preserve">Juan Pablo</x:t>
  </x:si>
  <x:si>
    <x:t xml:space="preserve">Toro</x:t>
  </x:si>
  <x:si>
    <x:t xml:space="preserve">Director Athenalb</x:t>
  </x:si>
  <x:si>
    <x:t xml:space="preserve">Doctor</x:t>
  </x:si>
  <x:si>
    <x:t xml:space="preserve">Gino</x:t>
  </x:si>
  <x:si>
    <x:t xml:space="preserve">Cassassa</x:t>
  </x:si>
  <x:si>
    <x:t xml:space="preserve">Roganzinski</x:t>
  </x:si>
  <x:si>
    <x:t xml:space="preserve">Director Nacional Instituto Antártico Chileno (INACH)</x:t>
  </x:si>
  <x:si>
    <x:t xml:space="preserve">Levin</x:t>
  </x:si>
  <x:si>
    <x:t xml:space="preserve">Director Ejecutivo Fundación ACRUX</x:t>
  </x:si>
  <x:si>
    <x:t xml:space="preserve">comunicaciones@fundacion acrux.cl</x:t>
  </x:si>
  <x:si>
    <x:t xml:space="preserve">Ovalle</x:t>
  </x:si>
  <x:si>
    <x:t xml:space="preserve">Presidente Fundación Mar de Chile</x:t>
  </x:si>
  <x:si>
    <x:t xml:space="preserve">CN</x:t>
  </x:si>
  <x:si>
    <x:t xml:space="preserve">Mery</x:t>
  </x:si>
  <x:si>
    <x:t xml:space="preserve">Füller</x:t>
  </x:si>
  <x:si>
    <x:t xml:space="preserve">Gerente General Fundación Mar de Chile </x:t>
  </x:si>
  <x:si>
    <x:t xml:space="preserve">Boris</x:t>
  </x:si>
  <x:si>
    <x:t xml:space="preserve">Olguín</x:t>
  </x:si>
  <x:si>
    <x:t xml:space="preserve">Morales</x:t>
  </x:si>
  <x:si>
    <x:t xml:space="preserve">Director General de Obras Públicas (MOP)</x:t>
  </x:si>
  <x:si>
    <x:t xml:space="preserve">Ricardo</x:t>
  </x:si>
  <x:si>
    <x:t xml:space="preserve">Trigo</x:t>
  </x:si>
  <x:si>
    <x:t xml:space="preserve">Pavez</x:t>
  </x:si>
  <x:si>
    <x:t xml:space="preserve">Director Nacional Obras Portuarias</x:t>
  </x:si>
  <x:si>
    <x:t xml:space="preserve">Alejandra</x:t>
  </x:si>
  <x:si>
    <x:t xml:space="preserve">Loeb</x:t>
  </x:si>
  <x:si>
    <x:t xml:space="preserve">Directora Servicio Nacional de Aduanas </x:t>
  </x:si>
  <x:si>
    <x:t xml:space="preserve">Galdámez</x:t>
  </x:si>
  <x:si>
    <x:t xml:space="preserve">Naranjo</x:t>
  </x:si>
  <x:si>
    <x:t xml:space="preserve">Director Secretario Liga Marítima de Chile</x:t>
  </x:si>
  <x:si>
    <x:t xml:space="preserve">Carlos </x:t>
  </x:si>
  <x:si>
    <x:t xml:space="preserve">Director Tesorero Liga Marítima de Chile</x:t>
  </x:si>
  <x:si>
    <x:t xml:space="preserve">CN ®</x:t>
  </x:si>
  <x:si>
    <x:t xml:space="preserve">Barra</x:t>
  </x:si>
  <x:si>
    <x:t xml:space="preserve">Salcedo</x:t>
  </x:si>
  <x:si>
    <x:t xml:space="preserve">Director Liga Marítima  de Chile</x:t>
  </x:si>
  <x:si>
    <x:t xml:space="preserve">secretaria@ligamar.cl</x:t>
  </x:si>
  <x:si>
    <x:t xml:space="preserve">CF</x:t>
  </x:si>
  <x:si>
    <x:t xml:space="preserve">Gallardo</x:t>
  </x:si>
  <x:si>
    <x:t xml:space="preserve">Pastore</x:t>
  </x:si>
  <x:si>
    <x:t xml:space="preserve">Gimeno</x:t>
  </x:si>
  <x:si>
    <x:t xml:space="preserve">Baras</x:t>
  </x:si>
  <x:si>
    <x:t xml:space="preserve">Denia</x:t>
  </x:si>
  <x:si>
    <x:t xml:space="preserve">Gómez</x:t>
  </x:si>
  <x:si>
    <x:t xml:space="preserve">De la Fuente</x:t>
  </x:si>
  <x:si>
    <x:t xml:space="preserve">Valderrama</x:t>
  </x:si>
  <x:si>
    <x:t xml:space="preserve">Tejada</x:t>
  </x:si>
  <x:si>
    <x:t xml:space="preserve">Curti</x:t>
  </x:si>
  <x:si>
    <x:t xml:space="preserve">CN IM</x:t>
  </x:si>
  <x:si>
    <x:t xml:space="preserve">Renato</x:t>
  </x:si>
  <x:si>
    <x:t xml:space="preserve">Casas-Cordero</x:t>
  </x:si>
  <x:si>
    <x:t xml:space="preserve">Oddó</x:t>
  </x:si>
  <x:si>
    <x:t xml:space="preserve">Director Ejecutivo   Liga Marítima de Chile</x:t>
  </x:si>
  <x:si>
    <x:t xml:space="preserve">Tesorero Corporación Patrimonio Marítimo de Chile</x:t>
  </x:si>
  <x:si>
    <x:t xml:space="preserve">Cecilia</x:t>
  </x:si>
  <x:si>
    <x:t xml:space="preserve">Moroder</x:t>
  </x:si>
  <x:si>
    <x:t xml:space="preserve">Directora Corp. Patrimonio Marítimo de Chile</x:t>
  </x:si>
  <x:si>
    <x:t xml:space="preserve">Víctor </x:t>
  </x:si>
  <x:si>
    <x:t xml:space="preserve">Zanelli</x:t>
  </x:si>
  <x:si>
    <x:t xml:space="preserve">Suffo</x:t>
  </x:si>
  <x:si>
    <x:t xml:space="preserve">Director Corp. Patrimonio Marítimo de Chile</x:t>
  </x:si>
  <x:si>
    <x:t xml:space="preserve">Elías </x:t>
  </x:si>
  <x:si>
    <x:t xml:space="preserve">Tramón</x:t>
  </x:si>
  <x:si>
    <x:t xml:space="preserve">Norma</x:t>
  </x:si>
  <x:si>
    <x:t xml:space="preserve">Alcamán</x:t>
  </x:si>
  <x:si>
    <x:t xml:space="preserve">Riffo</x:t>
  </x:si>
  <x:si>
    <x:t xml:space="preserve">Director Corp. Del Patrimonio Marítimo de Chile</x:t>
  </x:si>
  <x:si>
    <x:t xml:space="preserve">Ernesto</x:t>
  </x:si>
  <x:si>
    <x:t xml:space="preserve">Carrasco</x:t>
  </x:si>
  <x:si>
    <x:t xml:space="preserve">Fredes</x:t>
  </x:si>
  <x:si>
    <x:t xml:space="preserve">Gálvez</x:t>
  </x:si>
  <x:si>
    <x:t xml:space="preserve">Goenaga</x:t>
  </x:si>
  <x:si>
    <x:t xml:space="preserve">Director Suplente Corporación Patrimonio Marítimo de Chile</x:t>
  </x:si>
  <x:si>
    <x:t xml:space="preserve">Rodrigo</x:t>
  </x:si>
  <x:si>
    <x:t xml:space="preserve">Mcarrena</x:t>
  </x:si>
  <x:si>
    <x:t xml:space="preserve">CA IM ®</x:t>
  </x:si>
  <x:si>
    <x:t xml:space="preserve">del Real</x:t>
  </x:si>
  <x:si>
    <x:t xml:space="preserve">Secretario Director Ejecutivo Corporación Patrimonio Marítimo de Chile</x:t>
  </x:si>
  <x:si>
    <x:t xml:space="preserve">Capitán de Navío </x:t>
  </x:si>
  <x:si>
    <x:t xml:space="preserve">Daniel Alfredo</x:t>
  </x:si>
  <x:si>
    <x:t xml:space="preserve">Corvalán</x:t>
  </x:si>
  <x:si>
    <x:t xml:space="preserve">Agregado Naval de Argentina</x:t>
  </x:si>
  <x:si>
    <x:t xml:space="preserve">Carlos Federico</x:t>
  </x:si>
  <x:si>
    <x:t xml:space="preserve">Tojal Do Vale</x:t>
  </x:si>
  <x:si>
    <x:t xml:space="preserve">Agregado de Defensa y Naval de Brasil</x:t>
  </x:si>
  <x:si>
    <x:t xml:space="preserve">Capitán de Fragata</x:t>
  </x:si>
  <x:si>
    <x:t xml:space="preserve">Dayse</x:t>
  </x:si>
  <x:si>
    <x:t xml:space="preserve">Oliveira</x:t>
  </x:si>
  <x:si>
    <x:t xml:space="preserve">Moreira</x:t>
  </x:si>
  <x:si>
    <x:t xml:space="preserve">Agregado Naval Adjunto de Brasil</x:t>
  </x:si>
  <x:si>
    <x:t xml:space="preserve">Chantal</x:t>
  </x:si>
  <x:si>
    <x:t xml:space="preserve">Desormeaux</x:t>
  </x:si>
  <x:si>
    <x:t xml:space="preserve">Agregado de Defensa de Canadá</x:t>
  </x:si>
  <x:si>
    <x:t xml:space="preserve">Ranulfo Ernesto</x:t>
  </x:si>
  <x:si>
    <x:t xml:space="preserve">Araújo</x:t>
  </x:si>
  <x:si>
    <x:t xml:space="preserve">Agregado Naval de Colombia</x:t>
  </x:si>
  <x:si>
    <x:t xml:space="preserve">Teniente Coronel </x:t>
  </x:si>
  <x:si>
    <x:t xml:space="preserve">Byoung.Gun</x:t>
  </x:si>
  <x:si>
    <x:t xml:space="preserve">Park</x:t>
  </x:si>
  <x:si>
    <x:t xml:space="preserve">Agregado de Defensa de Corea</x:t>
  </x:si>
  <x:si>
    <x:t xml:space="preserve">Raúl </x:t>
  </x:si>
  <x:si>
    <x:t xml:space="preserve">Calderón</x:t>
  </x:si>
  <x:si>
    <x:t xml:space="preserve">Santamaría</x:t>
  </x:si>
  <x:si>
    <x:t xml:space="preserve">Agregado Naval de Ecuador</x:t>
  </x:si>
  <x:si>
    <x:t xml:space="preserve">Tylors R.</x:t>
  </x:si>
  <x:si>
    <x:t xml:space="preserve">Ross</x:t>
  </x:si>
  <x:si>
    <x:t xml:space="preserve">Agregado de Defensa y Naval EE.UU.</x:t>
  </x:si>
  <x:si>
    <x:t xml:space="preserve">Mark</x:t>
  </x:si>
  <x:si>
    <x:t xml:space="preserve">Krozel</x:t>
  </x:si>
  <x:si>
    <x:t xml:space="preserve">Agregado Naval Adjunto de EE.UU.</x:t>
  </x:si>
  <x:si>
    <x:t xml:space="preserve">Juan Luis</x:t>
  </x:si>
  <x:si>
    <x:t xml:space="preserve">Benavides</x:t>
  </x:si>
  <x:si>
    <x:t xml:space="preserve">Sierra</x:t>
  </x:si>
  <x:si>
    <x:t xml:space="preserve">Agregado de Defensa de España</x:t>
  </x:si>
  <x:si>
    <x:t xml:space="preserve">Numa</x:t>
  </x:si>
  <x:si>
    <x:t xml:space="preserve">Durbec</x:t>
  </x:si>
  <x:si>
    <x:t xml:space="preserve">Agregado de Defensa y Naval Francia</x:t>
  </x:si>
  <x:si>
    <x:t xml:space="preserve">Contraalmirante </x:t>
  </x:si>
  <x:si>
    <x:t xml:space="preserve">Víctor</x:t>
  </x:si>
  <x:si>
    <x:t xml:space="preserve">Pasquel</x:t>
  </x:si>
  <x:si>
    <x:t xml:space="preserve">Meléndez</x:t>
  </x:si>
  <x:si>
    <x:t xml:space="preserve">Agregado Naval de México</x:t>
  </x:si>
  <x:si>
    <x:t xml:space="preserve">Agregado de Defensa Adjunto y Naval de Perú</x:t>
  </x:si>
  <x:si>
    <x:t xml:space="preserve">Jason</x:t>
  </x:si>
  <x:si>
    <x:t xml:space="preserve">White</x:t>
  </x:si>
  <x:si>
    <x:t xml:space="preserve">Agregado de Defensa, Militar, Naval y Aéreo de Reino Unido</x:t>
  </x:si>
  <x:si>
    <x:t xml:space="preserve">Capitán de Corbeta </x:t>
  </x:si>
  <x:si>
    <x:t xml:space="preserve">Nikita</x:t>
  </x:si>
  <x:si>
    <x:t xml:space="preserve">Poddubnyy</x:t>
  </x:si>
  <x:si>
    <x:t xml:space="preserve">Agregado Naval Adjunto de Rusia</x:t>
  </x:si>
  <x:si>
    <x:t xml:space="preserve">Yalcin</x:t>
  </x:si>
  <x:si>
    <x:t xml:space="preserve">Aydin</x:t>
  </x:si>
  <x:si>
    <x:t xml:space="preserve">Agregado de Defensa, Militar, Naval y Aéreo de Turkiye</x:t>
  </x:si>
  <x:si>
    <x:t xml:space="preserve">Coronel AV</x:t>
  </x:si>
  <x:si>
    <x:t xml:space="preserve">Christian</x:t>
  </x:si>
  <x:si>
    <x:t xml:space="preserve">Rauwolf</x:t>
  </x:si>
  <x:si>
    <x:t xml:space="preserve">Agregado de Defensa de Alemania</x:t>
  </x:si>
  <x:si>
    <x:t xml:space="preserve">Coronel Superior</x:t>
  </x:si>
  <x:si>
    <x:t xml:space="preserve">Hui</x:t>
  </x:si>
  <x:si>
    <x:t xml:space="preserve">Wang</x:t>
  </x:si>
  <x:si>
    <x:t xml:space="preserve">Agregado de Defensa de China</x:t>
  </x:si>
  <x:si>
    <x:t xml:space="preserve">Chen</x:t>
  </x:si>
  <x:si>
    <x:t xml:space="preserve">Agregado de Defensa Adjunto de China</x:t>
  </x:si>
  <x:si>
    <x:t xml:space="preserve">Coronel</x:t>
  </x:si>
  <x:si>
    <x:t xml:space="preserve">Luis</x:t>
  </x:si>
  <x:si>
    <x:t xml:space="preserve">Montoya</x:t>
  </x:si>
  <x:si>
    <x:t xml:space="preserve">Agregado de Defensa de Guatemala</x:t>
  </x:si>
  <x:si>
    <x:t xml:space="preserve">Kengo</x:t>
  </x:si>
  <x:si>
    <x:t xml:space="preserve">Narita</x:t>
  </x:si>
  <x:si>
    <x:t xml:space="preserve">Agregado de Defensa de Japón</x:t>
  </x:si>
  <x:si>
    <x:t xml:space="preserve">Juan</x:t>
  </x:si>
  <x:si>
    <x:t xml:space="preserve">Vargas</x:t>
  </x:si>
  <x:si>
    <x:t xml:space="preserve">Agregado de Defensa de Paraguay</x:t>
  </x:si>
  <x:si>
    <x:t xml:space="preserve">Caballero</x:t>
  </x:si>
  <x:si>
    <x:t xml:space="preserve">Agregado Militar, Naval y Aéreo y Policial de República Dominicana</x:t>
  </x:si>
  <x:si>
    <x:t xml:space="preserve">Nikolay</x:t>
  </x:si>
  <x:si>
    <x:t xml:space="preserve">Rusyaev</x:t>
  </x:si>
  <x:si>
    <x:t xml:space="preserve">Agregado de Defensa, Militar, Naval y Aéreo de Rusia</x:t>
  </x:si>
  <x:si>
    <x:t xml:space="preserve">Ghiorsi</x:t>
  </x:si>
  <x:si>
    <x:t xml:space="preserve">Lambruschini</x:t>
  </x:si>
  <x:si>
    <x:t xml:space="preserve">Agregado de Defensa de Uruguay</x:t>
  </x:si>
  <x:si>
    <x:t xml:space="preserve">Primer Coronel</x:t>
  </x:si>
  <x:si>
    <x:t xml:space="preserve">Duong</x:t>
  </x:si>
  <x:si>
    <x:t xml:space="preserve">Nguyen</x:t>
  </x:si>
  <x:si>
    <x:t xml:space="preserve">Thai</x:t>
  </x:si>
  <x:si>
    <x:t xml:space="preserve">Agregado de Defensa, Militar, Naval y Aéreo</x:t>
  </x:si>
  <x:si>
    <x:t xml:space="preserve">Khanh</x:t>
  </x:si>
  <x:si>
    <x:t xml:space="preserve">Trinh</x:t>
  </x:si>
  <x:si>
    <x:t xml:space="preserve">Van</x:t>
  </x:si>
  <x:si>
    <x:t xml:space="preserve">Agregado de Defensa Adjunto, Militar, Naval y Aéreo</x:t>
  </x:si>
</x:sst>
</file>

<file path=xl/styles.xml><?xml version="1.0" encoding="utf-8"?>
<x:styleSheet xmlns:x="http://schemas.openxmlformats.org/spreadsheetml/2006/main">
  <x:fonts count="13">
    <x:font>
      <x:sz val="11"/>
      <x:color theme="1"/>
      <x:name val="Calibri"/>
    </x:font>
    <x:font>
      <x:b/>
      <x:sz val="11"/>
      <x:color rgb="002060"/>
      <x:name val="Calibri"/>
    </x:font>
    <x:font>
      <x:sz val="11"/>
      <x:color theme="1"/>
      <x:name val="Arial Narrow"/>
    </x:font>
    <x:font>
      <x:sz val="10"/>
      <x:color theme="1"/>
      <x:name val="Arial Narrow"/>
    </x:font>
    <x:font>
      <x:b/>
      <x:sz val="11"/>
      <x:color theme="1"/>
      <x:name val="Arial Narrow"/>
    </x:font>
    <x:font>
      <x:sz val="11"/>
      <x:name val="Arial Narrow"/>
    </x:font>
    <x:font>
      <x:b/>
      <x:sz val="11"/>
      <x:name val="Arial Narrow"/>
    </x:font>
    <x:font>
      <x:sz val="10"/>
      <x:color indexed="12"/>
      <x:name val="Arial"/>
    </x:font>
    <x:font>
      <x:b/>
      <x:sz val="11"/>
      <x:color rgb="002060"/>
      <x:name val="Arial"/>
    </x:font>
    <x:font>
      <x:sz val="10"/>
      <x:name val="Arial"/>
    </x:font>
    <x:font>
      <x:sz val="11"/>
      <x:color theme="4"/>
      <x:name val="Calibri"/>
    </x:font>
    <x:font>
      <x:sz val="10"/>
      <x:color theme="4"/>
      <x:name val="Arial Narrow"/>
    </x:font>
    <x:font>
      <x:b/>
      <x:sz val="11"/>
      <x:color rgb="FFFFFF"/>
      <x:name val="Calibri"/>
    </x:font>
  </x:fonts>
  <x:fills count="11">
    <x:fill>
      <x:patternFill patternType="none"/>
    </x:fill>
    <x:fill>
      <x:patternFill patternType="gray125"/>
    </x:fill>
    <x:fill>
      <x:patternFill patternType="solid">
        <x:fgColor theme="0" tint="-0.24998"/>
      </x:patternFill>
    </x:fill>
    <x:fill>
      <x:patternFill patternType="solid">
        <x:fgColor theme="0"/>
      </x:patternFill>
    </x:fill>
    <x:fill>
      <x:patternFill patternType="solid">
        <x:fgColor rgb="0F766E"/>
      </x:patternFill>
    </x:fill>
    <x:fill>
      <x:patternFill patternType="solid">
        <x:fgColor rgb="334155"/>
      </x:patternFill>
    </x:fill>
    <x:fill>
      <x:patternFill patternType="solid">
        <x:fgColor rgb="FEF3C7"/>
      </x:patternFill>
    </x:fill>
    <x:fill>
      <x:patternFill patternType="solid">
        <x:fgColor rgb="DBEAFE"/>
      </x:patternFill>
    </x:fill>
    <x:fill>
      <x:patternFill patternType="solid">
        <x:fgColor rgb="E0E7FF"/>
      </x:patternFill>
    </x:fill>
    <x:fill>
      <x:patternFill patternType="solid">
        <x:fgColor rgb="DCFCE7"/>
      </x:patternFill>
    </x:fill>
    <x:fill>
      <x:patternFill patternType="solid">
        <x:fgColor rgb="FECACA"/>
      </x:patternFill>
    </x:fill>
  </x:fills>
  <x:borders count="14">
    <x:border/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</x:border>
    <x:border>
      <x:left style="thin">
        <x:color indexed="64"/>
      </x:left>
      <x:top style="thin">
        <x:color indexed="64"/>
      </x:top>
      <x:bottom style="thin">
        <x:color indexed="64"/>
      </x:bottom>
    </x:border>
    <x:border>
      <x:top style="thin">
        <x:color indexed="64"/>
      </x:top>
      <x:bottom style="thin">
        <x:color indexed="64"/>
      </x:bottom>
    </x:border>
    <x:border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rgb="D1D5DB"/>
      </x:left>
      <x:top>
        <x:color rgb="D1D5DB"/>
      </x:top>
    </x:border>
    <x:border>
      <x:top>
        <x:color rgb="D1D5DB"/>
      </x:top>
    </x:border>
    <x:border>
      <x:right>
        <x:color rgb="D1D5DB"/>
      </x:right>
      <x:top>
        <x:color rgb="D1D5DB"/>
      </x:top>
    </x:border>
    <x:border>
      <x:left>
        <x:color rgb="D1D5DB"/>
      </x:left>
    </x:border>
    <x:border>
      <x:right>
        <x:color rgb="D1D5DB"/>
      </x:right>
    </x:border>
    <x:border>
      <x:left>
        <x:color rgb="D1D5DB"/>
      </x:left>
      <x:bottom>
        <x:color rgb="D1D5DB"/>
      </x:bottom>
    </x:border>
    <x:border>
      <x:bottom>
        <x:color rgb="D1D5DB"/>
      </x:bottom>
    </x:border>
    <x:border>
      <x:right>
        <x:color rgb="D1D5DB"/>
      </x:right>
      <x:bottom>
        <x:color rgb="D1D5DB"/>
      </x:bottom>
    </x:border>
  </x:borders>
  <x:cellStyleXfs count="3">
    <x:xf numFmtId="0" fontId="0" fillId="0" borderId="0"/>
    <x:xf numFmtId="0" fontId="7" fillId="0" borderId="0" applyNumberFormat="0" applyFill="0" applyBorder="0" applyAlignment="0" applyProtection="0">
      <x:alignment vertical="top"/>
    </x:xf>
    <x:xf numFmtId="0" fontId="9" fillId="0" borderId="0"/>
  </x:cellStyleXfs>
  <x:cellXfs count="84">
    <x:xf numFmtId="0" fontId="0" fillId="0" borderId="0" xfId="0"/>
    <x:xf numFmtId="16" fontId="0" fillId="0" borderId="0" xfId="0" applyNumberFormat="1"/>
    <x:xf numFmtId="0" fontId="3" fillId="0" borderId="0" xfId="0" applyFont="1" applyAlignment="1">
      <x:alignment horizontal="center" vertical="center"/>
    </x:xf>
    <x:xf numFmtId="16" fontId="2" fillId="0" borderId="1" xfId="0" applyNumberFormat="1" applyFont="1" applyBorder="1"/>
    <x:xf numFmtId="0" fontId="2" fillId="0" borderId="1" xfId="0" applyFont="1" applyBorder="1" applyAlignment="1">
      <x:alignment horizontal="center" vertical="center"/>
    </x:xf>
    <x:xf numFmtId="0" fontId="2" fillId="0" borderId="1" xfId="0" applyFont="1" applyBorder="1" applyAlignment="1">
      <x:alignment horizontal="center" vertical="center" wrapText="1"/>
    </x:xf>
    <x:xf numFmtId="0" fontId="4" fillId="0" borderId="1" xfId="0" applyFont="1" applyBorder="1" applyAlignment="1">
      <x:alignment horizontal="center" vertical="center"/>
    </x:xf>
    <x:xf numFmtId="0" fontId="4" fillId="0" borderId="1" xfId="0" applyFont="1" applyBorder="1" applyAlignment="1">
      <x:alignment horizontal="center" vertical="center" wrapText="1"/>
    </x:xf>
    <x:xf numFmtId="0" fontId="5" fillId="0" borderId="1" xfId="0" applyFont="1" applyBorder="1" applyAlignment="1">
      <x:alignment horizontal="center" vertical="center" wrapText="1"/>
    </x:xf>
    <x:xf numFmtId="0" fontId="6" fillId="0" borderId="1" xfId="0" applyFont="1" applyFill="1" applyBorder="1" applyAlignment="1">
      <x:alignment horizontal="center" vertical="center" wrapText="1"/>
    </x:xf>
    <x:xf numFmtId="0" fontId="7" fillId="0" borderId="1" xfId="1" applyFill="1" applyBorder="1" applyAlignment="1">
      <x:alignment horizontal="center" vertical="center" wrapText="1"/>
    </x:xf>
    <x:xf numFmtId="0" fontId="7" fillId="0" borderId="1" xfId="1" applyBorder="1" applyAlignment="1">
      <x:alignment horizontal="center" vertical="center" wrapText="1"/>
    </x:xf>
    <x:xf numFmtId="0" fontId="3" fillId="0" borderId="1" xfId="0" applyFont="1" applyBorder="1" applyAlignment="1">
      <x:alignment horizontal="center" vertical="center" wrapText="1"/>
    </x:xf>
    <x:xf numFmtId="0" fontId="6" fillId="0" borderId="1" xfId="0" applyFont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/>
    </x:xf>
    <x:xf numFmtId="0" fontId="1" fillId="2" borderId="1" xfId="0" applyFont="1" applyFill="1" applyBorder="1" applyAlignment="1">
      <x:alignment horizontal="center" vertical="center" wrapText="1"/>
    </x:xf>
    <x:xf numFmtId="0" fontId="2" fillId="0" borderId="1" xfId="0" applyFont="1" applyFill="1" applyBorder="1" applyAlignment="1">
      <x:alignment horizontal="center" vertical="center"/>
    </x:xf>
    <x:xf numFmtId="0" fontId="4" fillId="0" borderId="1" xfId="0" applyFont="1" applyFill="1" applyBorder="1" applyAlignment="1">
      <x:alignment horizontal="center" vertical="center"/>
    </x:xf>
    <x:xf numFmtId="0" fontId="5" fillId="0" borderId="1" xfId="0" applyFont="1" applyFill="1" applyBorder="1" applyAlignment="1">
      <x:alignment horizontal="center" vertical="center" wrapText="1"/>
    </x:xf>
    <x:xf numFmtId="0" fontId="2" fillId="0" borderId="1" xfId="0" applyFont="1" applyFill="1" applyBorder="1" applyAlignment="1">
      <x:alignment horizontal="center" vertical="center" wrapText="1"/>
    </x:xf>
    <x:xf numFmtId="0" fontId="4" fillId="0" borderId="1" xfId="0" applyFont="1" applyFill="1" applyBorder="1" applyAlignment="1">
      <x:alignment horizontal="center" vertical="center" wrapText="1"/>
    </x:xf>
    <x:xf numFmtId="0" fontId="0" fillId="0" borderId="1" xfId="0" applyBorder="1"/>
    <x:xf numFmtId="16" fontId="0" fillId="0" borderId="1" xfId="0" applyNumberFormat="1" applyBorder="1"/>
    <x:xf numFmtId="0" fontId="5" fillId="0" borderId="1" xfId="0" applyFont="1" applyBorder="1" applyAlignment="1">
      <x:alignment horizontal="center" vertical="center"/>
    </x:xf>
    <x:xf numFmtId="0" fontId="5" fillId="0" borderId="1" xfId="0" applyFont="1" applyBorder="1" applyAlignment="1">
      <x:alignment horizontal="center"/>
    </x:xf>
    <x:xf numFmtId="0" fontId="11" fillId="0" borderId="1" xfId="1" applyFont="1" applyBorder="1" applyAlignment="1">
      <x:alignment horizontal="center" vertical="center" wrapText="1"/>
    </x:xf>
    <x:xf numFmtId="0" fontId="6" fillId="0" borderId="1" xfId="0" applyFont="1" applyBorder="1" applyAlignment="1">
      <x:alignment horizontal="center" vertical="center"/>
    </x:xf>
    <x:xf numFmtId="0" fontId="5" fillId="3" borderId="1" xfId="0" applyFont="1" applyFill="1" applyBorder="1" applyAlignment="1">
      <x:alignment horizontal="center" vertical="center" wrapText="1"/>
    </x:xf>
    <x:xf numFmtId="49" fontId="5" fillId="3" borderId="1" xfId="0" applyNumberFormat="1" applyFont="1" applyFill="1" applyBorder="1" applyAlignment="1">
      <x:alignment horizontal="center" vertical="center" wrapText="1"/>
    </x:xf>
    <x:xf numFmtId="49" fontId="6" fillId="3" borderId="1" xfId="0" applyNumberFormat="1" applyFont="1" applyFill="1" applyBorder="1" applyAlignment="1">
      <x:alignment horizontal="center" vertical="center" wrapText="1"/>
    </x:xf>
    <x:xf numFmtId="0" fontId="5" fillId="3" borderId="1" xfId="0" applyFont="1" applyFill="1" applyBorder="1" applyAlignment="1">
      <x:alignment horizontal="center" vertical="center"/>
    </x:xf>
    <x:xf numFmtId="0" fontId="6" fillId="3" borderId="1" xfId="0" applyFont="1" applyFill="1" applyBorder="1" applyAlignment="1">
      <x:alignment horizontal="center" vertical="center" wrapText="1"/>
    </x:xf>
    <x:xf numFmtId="0" fontId="7" fillId="3" borderId="1" xfId="1" applyFill="1" applyBorder="1" applyAlignment="1">
      <x:alignment horizontal="center" vertical="center" wrapText="1"/>
    </x:xf>
    <x:xf numFmtId="0" fontId="5" fillId="0" borderId="0" xfId="0" applyFont="1" applyBorder="1" applyAlignment="1">
      <x:alignment horizontal="center"/>
    </x:xf>
    <x:xf numFmtId="0" fontId="10" fillId="0" borderId="0" xfId="1" applyFont="1" applyBorder="1" applyAlignment="1">
      <x:alignment horizontal="center" vertical="center" wrapText="1"/>
    </x:xf>
    <x:xf numFmtId="0" fontId="0" fillId="0" borderId="1" xfId="0" applyFont="1" applyBorder="1"/>
    <x:xf numFmtId="0" fontId="4" fillId="0" borderId="3" xfId="0" applyFont="1" applyBorder="1" applyAlignment="1">
      <x:alignment horizontal="center" vertical="center" wrapText="1"/>
    </x:xf>
    <x:xf numFmtId="0" fontId="4" fillId="0" borderId="4" xfId="0" applyFont="1" applyBorder="1" applyAlignment="1">
      <x:alignment horizontal="center" vertical="center" wrapText="1"/>
    </x:xf>
    <x:xf numFmtId="0" fontId="4" fillId="0" borderId="5" xfId="0" applyFont="1" applyBorder="1" applyAlignment="1">
      <x:alignment horizontal="center" vertical="center" wrapText="1"/>
    </x:xf>
    <x:xf numFmtId="0" fontId="8" fillId="0" borderId="0" xfId="0" applyFont="1" applyAlignment="1">
      <x:alignment horizontal="center"/>
    </x:xf>
    <x:xf numFmtId="0" fontId="7" fillId="0" borderId="0" xfId="1" applyAlignment="1">
      <x:alignment horizontal="center" vertical="center"/>
    </x:xf>
    <x:xf numFmtId="0" fontId="7" fillId="0" borderId="3" xfId="1" applyFill="1" applyBorder="1" applyAlignment="1">
      <x:alignment horizontal="center" vertical="center" wrapText="1"/>
    </x:xf>
    <x:xf numFmtId="0" fontId="0" fillId="4" borderId="0" xfId="0" applyNumberFormat="1" applyFont="1" applyFill="1" applyBorder="1"/>
    <x:xf numFmtId="0" fontId="12" fillId="4" borderId="0" xfId="0" applyNumberFormat="1" applyFont="1" applyFill="1" applyBorder="1"/>
    <x:xf numFmtId="0" fontId="12" fillId="4" borderId="0" xfId="0" applyNumberFormat="1" applyFont="1" applyFill="1" applyBorder="1" applyAlignment="1">
      <x:alignment horizontal="center"/>
    </x:xf>
    <x:xf numFmtId="0" fontId="12" fillId="4" borderId="0" xfId="0" applyNumberFormat="1" applyFont="1" applyFill="1" applyBorder="1" applyAlignment="1">
      <x:alignment horizontal="center" vertic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 wrapText="1"/>
    </x:xf>
    <x:xf numFmtId="0" fontId="12" fillId="4" borderId="0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 applyAlignment="1">
      <x:alignment horizontal="center" wrapText="1"/>
    </x:xf>
    <x:xf numFmtId="0" fontId="10" fillId="0" borderId="0" xfId="0" applyNumberFormat="1" applyFont="1" applyFill="1" applyBorder="1" applyAlignment="1">
      <x:alignment horizontal="center" vertical="center" wrapText="1"/>
    </x:xf>
    <x:xf numFmtId="0" fontId="12" fillId="4" borderId="6" xfId="0" applyNumberFormat="1" applyFont="1" applyFill="1" applyBorder="1" applyAlignment="1">
      <x:alignment horizontal="center" vertical="center"/>
    </x:xf>
    <x:xf numFmtId="0" fontId="12" fillId="4" borderId="7" xfId="0" applyNumberFormat="1" applyFont="1" applyFill="1" applyBorder="1" applyAlignment="1">
      <x:alignment horizontal="center" vertical="center"/>
    </x:xf>
    <x:xf numFmtId="0" fontId="12" fillId="4" borderId="8" xfId="0" applyNumberFormat="1" applyFont="1" applyFill="1" applyBorder="1" applyAlignment="1">
      <x:alignment horizontal="center" vertical="center"/>
    </x:xf>
    <x:xf numFmtId="0" fontId="0" fillId="0" borderId="9" xfId="0" applyNumberFormat="1" applyFont="1" applyFill="1" applyBorder="1" applyAlignment="1">
      <x:alignment vertical="center" wrapText="1"/>
    </x:xf>
    <x:xf numFmtId="0" fontId="0" fillId="0" borderId="10" xfId="0" applyNumberFormat="1" applyFont="1" applyFill="1" applyBorder="1" applyAlignment="1">
      <x:alignment vertical="center" wrapText="1"/>
    </x:xf>
    <x:xf numFmtId="0" fontId="0" fillId="0" borderId="11" xfId="0" applyNumberFormat="1" applyFont="1" applyFill="1" applyBorder="1" applyAlignment="1">
      <x:alignment vertical="center" wrapText="1"/>
    </x:xf>
    <x:xf numFmtId="0" fontId="0" fillId="0" borderId="12" xfId="0" applyNumberFormat="1" applyFont="1" applyFill="1" applyBorder="1" applyAlignment="1">
      <x:alignment vertical="center" wrapText="1"/>
    </x:xf>
    <x:xf numFmtId="0" fontId="0" fillId="0" borderId="13" xfId="0" applyNumberFormat="1" applyFont="1" applyFill="1" applyBorder="1" applyAlignment="1">
      <x:alignment vertical="center" wrapText="1"/>
    </x:xf>
    <x:xf numFmtId="0" fontId="12" fillId="4" borderId="6" xfId="0" applyNumberFormat="1" applyFont="1" applyFill="1" applyBorder="1" applyAlignment="1">
      <x:alignment horizontal="center" vertical="center" wrapText="1"/>
    </x:xf>
    <x:xf numFmtId="0" fontId="12" fillId="4" borderId="8" xfId="0" applyNumberFormat="1" applyFont="1" applyFill="1" applyBorder="1" applyAlignment="1">
      <x:alignment horizontal="center" vertical="center"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5" fillId="0" borderId="9" xfId="0" applyNumberFormat="1" applyFont="1" applyFill="1" applyBorder="1" applyAlignment="1">
      <x:alignment horizontal="center" wrapText="1"/>
    </x:xf>
    <x:xf numFmtId="0" fontId="10" fillId="0" borderId="10" xfId="0" applyNumberFormat="1" applyFont="1" applyFill="1" applyBorder="1" applyAlignment="1">
      <x:alignment horizontal="center" vertical="center" wrapText="1"/>
    </x:xf>
    <x:xf numFmtId="0" fontId="0" fillId="0" borderId="11" xfId="0" applyNumberFormat="1" applyFont="1" applyFill="1" applyBorder="1" applyAlignment="1">
      <x:alignment wrapText="1"/>
    </x:xf>
    <x:xf numFmtId="0" fontId="0" fillId="0" borderId="13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12" fillId="5" borderId="0" xfId="0" applyNumberFormat="1" applyFont="1" applyFill="1" applyBorder="1"/>
    <x:xf numFmtId="0" fontId="12" fillId="5" borderId="0" xfId="0" applyNumberFormat="1" applyFont="1" applyFill="1" applyBorder="1" applyAlignment="1">
      <x:alignment horizontal="center"/>
    </x:xf>
    <x:xf numFmtId="0" fontId="0" fillId="6" borderId="0" xfId="0" applyNumberFormat="1" applyFont="1" applyFill="1" applyBorder="1"/>
    <x:xf numFmtId="0" fontId="0" fillId="7" borderId="0" xfId="0" applyNumberFormat="1" applyFont="1" applyFill="1" applyBorder="1"/>
    <x:xf numFmtId="0" fontId="0" fillId="8" borderId="0" xfId="0" applyNumberFormat="1" applyFont="1" applyFill="1" applyBorder="1"/>
    <x:xf numFmtId="0" fontId="0" fillId="9" borderId="0" xfId="0" applyNumberFormat="1" applyFont="1" applyFill="1" applyBorder="1"/>
    <x:xf numFmtId="0" fontId="0" fillId="10" borderId="0" xfId="0" applyNumberFormat="1" applyFont="1" applyFill="1" applyBorder="1"/>
    <x:xf numFmtId="0" fontId="12" fillId="5" borderId="6" xfId="0" applyNumberFormat="1" applyFont="1" applyFill="1" applyBorder="1" applyAlignment="1">
      <x:alignment horizontal="center"/>
    </x:xf>
    <x:xf numFmtId="0" fontId="12" fillId="5" borderId="8" xfId="0" applyNumberFormat="1" applyFont="1" applyFill="1" applyBorder="1" applyAlignment="1">
      <x:alignment horizontal="center"/>
    </x:xf>
    <x:xf numFmtId="0" fontId="0" fillId="0" borderId="9" xfId="0" applyNumberFormat="1" applyFont="1" applyFill="1" applyBorder="1"/>
    <x:xf numFmtId="0" fontId="0" fillId="6" borderId="10" xfId="0" applyNumberFormat="1" applyFont="1" applyFill="1" applyBorder="1"/>
    <x:xf numFmtId="0" fontId="0" fillId="7" borderId="10" xfId="0" applyNumberFormat="1" applyFont="1" applyFill="1" applyBorder="1"/>
    <x:xf numFmtId="0" fontId="0" fillId="8" borderId="10" xfId="0" applyNumberFormat="1" applyFont="1" applyFill="1" applyBorder="1"/>
    <x:xf numFmtId="0" fontId="0" fillId="9" borderId="10" xfId="0" applyNumberFormat="1" applyFont="1" applyFill="1" applyBorder="1"/>
    <x:xf numFmtId="0" fontId="0" fillId="0" borderId="11" xfId="0" applyNumberFormat="1" applyFont="1" applyFill="1" applyBorder="1"/>
    <x:xf numFmtId="0" fontId="0" fillId="10" borderId="13" xfId="0" applyNumberFormat="1" applyFont="1" applyFill="1" applyBorder="1"/>
  </x:cellXfs>
  <x:cellStyles count="3">
    <x:cellStyle name="Hipervínculo" xfId="1"/>
    <x:cellStyle name="Normal" xfId="0"/>
    <x:cellStyle name="Normal 2" xfId="2"/>
  </x:cellStyles>
  <x:dxfs count="10">
    <x:dxf>
      <x:fill>
        <x:patternFill>
          <x:bgColor rgb="FEF3C7"/>
        </x:patternFill>
      </x:fill>
    </x:dxf>
    <x:dxf>
      <x:fill>
        <x:patternFill>
          <x:bgColor rgb="DBEAFE"/>
        </x:patternFill>
      </x:fill>
    </x:dxf>
    <x:dxf>
      <x:fill>
        <x:patternFill>
          <x:bgColor rgb="E0E7FF"/>
        </x:patternFill>
      </x:fill>
    </x:dxf>
    <x:dxf>
      <x:fill>
        <x:patternFill>
          <x:bgColor rgb="DCFCE7"/>
        </x:patternFill>
      </x:fill>
    </x:dxf>
    <x:dxf>
      <x:fill>
        <x:patternFill>
          <x:bgColor rgb="FECACA"/>
        </x:patternFill>
      </x:fill>
    </x:dxf>
    <x:dxf>
      <x:fill>
        <x:patternFill>
          <x:bgColor rgb="FEF3C7"/>
        </x:patternFill>
      </x:fill>
    </x:dxf>
    <x:dxf>
      <x:fill>
        <x:patternFill>
          <x:bgColor rgb="DBEAFE"/>
        </x:patternFill>
      </x:fill>
    </x:dxf>
    <x:dxf>
      <x:fill>
        <x:patternFill>
          <x:bgColor rgb="E0E7FF"/>
        </x:patternFill>
      </x:fill>
    </x:dxf>
    <x:dxf>
      <x:fill>
        <x:patternFill>
          <x:bgColor rgb="DCFCE7"/>
        </x:patternFill>
      </x:fill>
    </x:dxf>
    <x:dxf>
      <x:fill>
        <x:patternFill>
          <x:bgColor rgb="FECAC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3691707edb4dec" /><Relationship Type="http://schemas.openxmlformats.org/officeDocument/2006/relationships/theme" Target="/xl/theme/theme1.xml" Id="Rff58a5c7c0ee4e21" /><Relationship Type="http://schemas.openxmlformats.org/officeDocument/2006/relationships/sharedStrings" Target="/xl/sharedStrings.xml" Id="R9bb16a01364c495d" /><Relationship Type="http://schemas.openxmlformats.org/officeDocument/2006/relationships/worksheet" Target="/xl/worksheets/sheet1.xml" Id="R745d54e642a74a64" /><Relationship Type="http://schemas.openxmlformats.org/officeDocument/2006/relationships/worksheet" Target="/xl/worksheets/sheet2.xml" Id="Ra717a5c97cea4e0d" /></Relationships>
</file>

<file path=xl/drawings/drawing1.xml><?xml version="1.0" encoding="utf-8"?>
<xdr:wsDr xmlns:xdr="http://schemas.openxmlformats.org/drawingml/2006/spreadsheetDrawing">
  <xdr:oneCellAnchor>
    <xdr:from>
      <xdr:col>6</xdr:col>
      <xdr:colOff>2543175</xdr:colOff>
      <xdr:row>178</xdr:row>
      <xdr:rowOff>95250</xdr:rowOff>
    </xdr:from>
    <xdr:ext cx="184731" cy="264560"/>
    <xdr:sp>
      <xdr:nvSpPr>
        <xdr:cNvPr id="1" name="CuadroTexto 1"/>
        <xdr:cNvSpPr>
          <a:spLocks xmlns:a="http://schemas.openxmlformats.org/drawingml/2006/main" noGrp="1"/>
        </xdr:cNvSpPr>
      </xdr:nvSpPr>
      <xdr:spPr>
        <a:xfrm xmlns:a="http://schemas.openxmlformats.org/drawingml/2006/main">
          <a:off x="5600700" y="2486025"/>
          <a:ext cx="184731" cy="264560"/>
        </a:xfrm>
        <a:prstGeom xmlns:a="http://schemas.openxmlformats.org/drawingml/2006/main" prst="rect">
          <a:avLst/>
        </a:prstGeom>
        <a:noFill xmlns:a="http://schemas.openxmlformats.org/drawingml/2006/main"/>
      </xdr:spPr>
      <xdr:style>
        <a:lnRef xmlns:a="http://schemas.openxmlformats.org/drawingml/2006/main" idx="0"/>
        <a:fillRef xmlns:a="http://schemas.openxmlformats.org/drawingml/2006/main" idx="0"/>
        <a:effectRef xmlns:a="http://schemas.openxmlformats.org/drawingml/2006/main" idx="0"/>
        <a:fontRef xmlns:a="http://schemas.openxmlformats.org/drawingml/2006/main" idx="minor">
          <a:schemeClr val="tx1"/>
        </a:fontRef>
      </xdr:style>
      <xdr:txBody>
        <a:bodyPr xmlns:a="http://schemas.openxmlformats.org/drawingml/2006/main" wrap="none" anchor="t">
          <a:spAutoFit/>
        </a:bodyPr>
        <a:lstStyle xmlns:a="http://schemas.openxmlformats.org/drawingml/2006/main"/>
        <a:p xmlns:a="http://schemas.openxmlformats.org/drawingml/2006/main"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04295de406a48b5" /></Relationships>
</file>

<file path=xl/worksheets/sheet1.xml><?xml version="1.0" encoding="utf-8"?>
<x:worksheet xmlns:x="http://schemas.openxmlformats.org/spreadsheetml/2006/main">
  <x:sheetFormatPr baseColWidth="10" defaultRowHeight="15"/>
  <x:cols>
    <x:col min="1" max="1" width="5.5703125" customWidth="1"/>
    <x:col min="2" max="2" width="13.42578125" customWidth="1"/>
    <x:col min="4" max="4" width="13.85546875" customWidth="1"/>
    <x:col min="5" max="5" width="13" customWidth="1"/>
    <x:col min="6" max="6" width="12.28515625" customWidth="1"/>
    <x:col min="7" max="7" width="29.140625" customWidth="1"/>
    <x:col min="8" max="8" width="14.5703125" customWidth="1"/>
    <x:col min="10" max="10" width="24" hidden="0" customWidth="1"/>
    <x:col min="11" max="11" width="16" hidden="0" customWidth="1"/>
  </x:cols>
  <x:sheetData>
    <x:row r="1">
      <x:c r="A1" s="39" t="s">
        <x:v>0</x:v>
      </x:c>
      <x:c r="B1" s="39"/>
      <x:c r="C1" s="39"/>
      <x:c r="D1" s="39"/>
      <x:c r="E1" s="39"/>
      <x:c r="F1" s="39"/>
      <x:c r="G1" s="39"/>
      <x:c r="H1" s="39"/>
      <x:c r="I1" s="39"/>
    </x:row>
    <x:row r="4">
      <x:c r="A4" t="s">
        <x:v>1</x:v>
      </x:c>
    </x:row>
    <x:row r="5">
      <x:c r="A5" t="s">
        <x:v>2</x:v>
      </x:c>
    </x:row>
    <x:row r="6">
      <x:c r="A6" t="s">
        <x:v>3</x:v>
      </x:c>
    </x:row>
    <x:row r="7">
      <x:c r="A7" t="s">
        <x:v>4</x:v>
      </x:c>
    </x:row>
    <x:row r="10" ht="30">
      <x:c r="A10" t="str">
        <x:v>N°</x:v>
      </x:c>
      <x:c r="B10" s="14" t="s">
        <x:v>5</x:v>
      </x:c>
      <x:c r="C10" s="14" t="s">
        <x:v>6</x:v>
      </x:c>
      <x:c r="D10" s="14" t="s">
        <x:v>7</x:v>
      </x:c>
      <x:c r="E10" s="14" t="s">
        <x:v>8</x:v>
      </x:c>
      <x:c r="F10" s="14" t="s">
        <x:v>9</x:v>
      </x:c>
      <x:c r="G10" s="14" t="s">
        <x:v>10</x:v>
      </x:c>
      <x:c r="H10" s="15" t="s">
        <x:v>11</x:v>
      </x:c>
      <x:c r="I10" s="15" t="s">
        <x:v>12</x:v>
      </x:c>
      <x:c r="J10" s="59" t="str">
        <x:v>Estado</x:v>
      </x:c>
      <x:c r="K10" s="60" t="str">
        <x:v>Ir a seguimiento</x:v>
      </x:c>
    </x:row>
    <x:row r="11" ht="23.25" customHeight="1">
      <x:c r="A11" s="2">
        <x:v>1</x:v>
      </x:c>
      <x:c r="B11" s="5" t="s">
        <x:v>13</x:v>
      </x:c>
      <x:c r="C11" s="4" t="s">
        <x:v>14</x:v>
      </x:c>
      <x:c r="D11" s="5" t="s">
        <x:v>15</x:v>
      </x:c>
      <x:c r="E11" s="7" t="s">
        <x:v>16</x:v>
      </x:c>
      <x:c r="F11" s="5" t="s">
        <x:v>17</x:v>
      </x:c>
      <x:c r="G11" s="5" t="s">
        <x:v>18</x:v>
      </x:c>
      <x:c r="H11" s="3"/>
      <x:c r="I11" s="21"/>
      <x:c r="J11" s="61" t="str">
        <x:f>IFERROR(INDEX('Seguimiento Invitaciones'!$J:$J,MATCH(A11,'Seguimiento Invitaciones'!$A:$A,0)),"")</x:f>
      </x:c>
      <x:c r="K11" s="62" t="str">
        <x:f>IFERROR(HYPERLINK("#'Seguimiento Invitaciones'!A"&amp;MATCH(A11,'Seguimiento Invitaciones'!$A:$A,0),"Ir a seguimiento"),"")</x:f>
      </x:c>
      <x:c r="M11" s="1"/>
    </x:row>
    <x:row r="12" ht="51">
      <x:c r="A12" s="2">
        <x:v>2</x:v>
      </x:c>
      <x:c r="B12" s="5" t="s">
        <x:v>19</x:v>
      </x:c>
      <x:c r="C12" s="4" t="s">
        <x:v>20</x:v>
      </x:c>
      <x:c r="D12" s="16" t="s">
        <x:v>21</x:v>
      </x:c>
      <x:c r="E12" s="17" t="s">
        <x:v>22</x:v>
      </x:c>
      <x:c r="F12" s="16" t="s">
        <x:v>23</x:v>
      </x:c>
      <x:c r="G12" s="5" t="s">
        <x:v>24</x:v>
      </x:c>
      <x:c r="H12" s="12" t="s">
        <x:v>25</x:v>
      </x:c>
      <x:c r="I12" s="22"/>
      <x:c r="J12" s="61" t="str">
        <x:f>IFERROR(INDEX('Seguimiento Invitaciones'!$J:$J,MATCH(A12,'Seguimiento Invitaciones'!$A:$A,0)),"")</x:f>
      </x:c>
      <x:c r="K12" s="62" t="str">
        <x:f>IFERROR(HYPERLINK("#'Seguimiento Invitaciones'!A"&amp;MATCH(A12,'Seguimiento Invitaciones'!$A:$A,0),"Ir a seguimiento"),"")</x:f>
      </x:c>
      <x:c r="M12" s="1"/>
    </x:row>
    <x:row r="13" ht="33.75" customHeight="1">
      <x:c r="A13" s="2">
        <x:v>3</x:v>
      </x:c>
      <x:c r="B13" s="5"/>
      <x:c r="C13" s="5" t="s">
        <x:v>20</x:v>
      </x:c>
      <x:c r="D13" s="18" t="s">
        <x:v>26</x:v>
      </x:c>
      <x:c r="E13" s="9" t="s">
        <x:v>27</x:v>
      </x:c>
      <x:c r="F13" s="18" t="s">
        <x:v>28</x:v>
      </x:c>
      <x:c r="G13" s="8" t="s">
        <x:v>29</x:v>
      </x:c>
      <x:c r="H13" s="10" t="s">
        <x:v>30</x:v>
      </x:c>
      <x:c r="I13" s="22"/>
      <x:c r="J13" s="61" t="str">
        <x:f>IFERROR(INDEX('Seguimiento Invitaciones'!$J:$J,MATCH(A13,'Seguimiento Invitaciones'!$A:$A,0)),"")</x:f>
      </x:c>
      <x:c r="K13" s="62" t="str">
        <x:f>IFERROR(HYPERLINK("#'Seguimiento Invitaciones'!A"&amp;MATCH(A13,'Seguimiento Invitaciones'!$A:$A,0),"Ir a seguimiento"),"")</x:f>
      </x:c>
      <x:c r="M13" s="1"/>
      <x:c r="N13" s="1"/>
    </x:row>
    <x:row r="14" ht="33">
      <x:c r="A14" s="2">
        <x:v>4</x:v>
      </x:c>
      <x:c r="B14" s="5" t="s">
        <x:v>31</x:v>
      </x:c>
      <x:c r="C14" s="4" t="s">
        <x:v>14</x:v>
      </x:c>
      <x:c r="D14" s="16" t="s">
        <x:v>32</x:v>
      </x:c>
      <x:c r="E14" s="17" t="s">
        <x:v>33</x:v>
      </x:c>
      <x:c r="F14" s="16" t="s">
        <x:v>34</x:v>
      </x:c>
      <x:c r="G14" s="5" t="s">
        <x:v>35</x:v>
      </x:c>
      <x:c r="H14" s="11" t="s">
        <x:v>36</x:v>
      </x:c>
      <x:c r="I14" s="22"/>
      <x:c r="J14" s="61" t="str">
        <x:f>IFERROR(INDEX('Seguimiento Invitaciones'!$J:$J,MATCH(A14,'Seguimiento Invitaciones'!$A:$A,0)),"")</x:f>
      </x:c>
      <x:c r="K14" s="62" t="str">
        <x:f>IFERROR(HYPERLINK("#'Seguimiento Invitaciones'!A"&amp;MATCH(A14,'Seguimiento Invitaciones'!$A:$A,0),"Ir a seguimiento"),"")</x:f>
      </x:c>
      <x:c r="M14" s="1"/>
    </x:row>
    <x:row r="15" ht="33">
      <x:c r="A15" s="2">
        <x:v>5</x:v>
      </x:c>
      <x:c r="B15" s="5" t="s">
        <x:v>37</x:v>
      </x:c>
      <x:c r="C15" s="4" t="s">
        <x:v>38</x:v>
      </x:c>
      <x:c r="D15" s="4" t="s">
        <x:v>15</x:v>
      </x:c>
      <x:c r="E15" s="6" t="s">
        <x:v>39</x:v>
      </x:c>
      <x:c r="F15" s="4" t="s">
        <x:v>40</x:v>
      </x:c>
      <x:c r="G15" s="5" t="s">
        <x:v>41</x:v>
      </x:c>
      <x:c r="H15" s="3"/>
      <x:c r="I15" s="21"/>
      <x:c r="J15" s="61" t="str">
        <x:f>IFERROR(INDEX('Seguimiento Invitaciones'!$J:$J,MATCH(A15,'Seguimiento Invitaciones'!$A:$A,0)),"")</x:f>
      </x:c>
      <x:c r="K15" s="62" t="str">
        <x:f>IFERROR(HYPERLINK("#'Seguimiento Invitaciones'!A"&amp;MATCH(A15,'Seguimiento Invitaciones'!$A:$A,0),"Ir a seguimiento"),"")</x:f>
      </x:c>
    </x:row>
    <x:row r="16" ht="33">
      <x:c r="A16" s="2">
        <x:v>6</x:v>
      </x:c>
      <x:c r="B16" s="5"/>
      <x:c r="C16" s="4" t="s">
        <x:v>42</x:v>
      </x:c>
      <x:c r="D16" s="4" t="s">
        <x:v>43</x:v>
      </x:c>
      <x:c r="E16" s="6" t="s">
        <x:v>44</x:v>
      </x:c>
      <x:c r="F16" s="4" t="s">
        <x:v>45</x:v>
      </x:c>
      <x:c r="G16" s="5" t="s">
        <x:v>46</x:v>
      </x:c>
      <x:c r="H16" s="3"/>
      <x:c r="I16" s="22"/>
      <x:c r="J16" s="61" t="str">
        <x:f>IFERROR(INDEX('Seguimiento Invitaciones'!$J:$J,MATCH(A16,'Seguimiento Invitaciones'!$A:$A,0)),"")</x:f>
      </x:c>
      <x:c r="K16" s="62" t="str">
        <x:f>IFERROR(HYPERLINK("#'Seguimiento Invitaciones'!A"&amp;MATCH(A16,'Seguimiento Invitaciones'!$A:$A,0),"Ir a seguimiento"),"")</x:f>
      </x:c>
      <x:c r="M16" s="1"/>
    </x:row>
    <x:row r="17" ht="33">
      <x:c r="A17" s="2">
        <x:v>7</x:v>
      </x:c>
      <x:c r="B17" s="5"/>
      <x:c r="C17" s="4" t="s">
        <x:v>20</x:v>
      </x:c>
      <x:c r="D17" s="4" t="s">
        <x:v>47</x:v>
      </x:c>
      <x:c r="E17" s="6" t="s">
        <x:v>48</x:v>
      </x:c>
      <x:c r="F17" s="4" t="s">
        <x:v>49</x:v>
      </x:c>
      <x:c r="G17" s="5" t="s">
        <x:v>50</x:v>
      </x:c>
      <x:c r="H17" s="3"/>
      <x:c r="I17" s="22"/>
      <x:c r="J17" s="61" t="str">
        <x:f>IFERROR(INDEX('Seguimiento Invitaciones'!$J:$J,MATCH(A17,'Seguimiento Invitaciones'!$A:$A,0)),"")</x:f>
      </x:c>
      <x:c r="K17" s="62" t="str">
        <x:f>IFERROR(HYPERLINK("#'Seguimiento Invitaciones'!A"&amp;MATCH(A17,'Seguimiento Invitaciones'!$A:$A,0),"Ir a seguimiento"),"")</x:f>
      </x:c>
      <x:c r="M17" s="1"/>
    </x:row>
    <x:row r="18" ht="33">
      <x:c r="A18" s="2">
        <x:v>8</x:v>
      </x:c>
      <x:c r="B18" s="5"/>
      <x:c r="C18" s="4" t="s">
        <x:v>20</x:v>
      </x:c>
      <x:c r="D18" s="4" t="s">
        <x:v>51</x:v>
      </x:c>
      <x:c r="E18" s="6" t="s">
        <x:v>52</x:v>
      </x:c>
      <x:c r="F18" s="4" t="s">
        <x:v>53</x:v>
      </x:c>
      <x:c r="G18" s="5" t="s">
        <x:v>54</x:v>
      </x:c>
      <x:c r="H18" s="3"/>
      <x:c r="I18" s="21"/>
      <x:c r="J18" s="61" t="str">
        <x:f>IFERROR(INDEX('Seguimiento Invitaciones'!$J:$J,MATCH(A18,'Seguimiento Invitaciones'!$A:$A,0)),"")</x:f>
      </x:c>
      <x:c r="K18" s="62" t="str">
        <x:f>IFERROR(HYPERLINK("#'Seguimiento Invitaciones'!A"&amp;MATCH(A18,'Seguimiento Invitaciones'!$A:$A,0),"Ir a seguimiento"),"")</x:f>
      </x:c>
      <x:c r="M18" s="1"/>
    </x:row>
    <x:row r="19" ht="33">
      <x:c r="A19" s="2">
        <x:v>9</x:v>
      </x:c>
      <x:c r="B19" s="5"/>
      <x:c r="C19" s="4" t="s">
        <x:v>14</x:v>
      </x:c>
      <x:c r="D19" s="4" t="s">
        <x:v>55</x:v>
      </x:c>
      <x:c r="E19" s="6" t="s">
        <x:v>56</x:v>
      </x:c>
      <x:c r="F19" s="4" t="s">
        <x:v>57</x:v>
      </x:c>
      <x:c r="G19" s="5" t="s">
        <x:v>58</x:v>
      </x:c>
      <x:c r="H19" s="3"/>
      <x:c r="I19" s="21"/>
      <x:c r="J19" s="61" t="str">
        <x:f>IFERROR(INDEX('Seguimiento Invitaciones'!$J:$J,MATCH(A19,'Seguimiento Invitaciones'!$A:$A,0)),"")</x:f>
      </x:c>
      <x:c r="K19" s="62" t="str">
        <x:f>IFERROR(HYPERLINK("#'Seguimiento Invitaciones'!A"&amp;MATCH(A19,'Seguimiento Invitaciones'!$A:$A,0),"Ir a seguimiento"),"")</x:f>
      </x:c>
    </x:row>
    <x:row r="20" ht="24" customHeight="1">
      <x:c r="A20" s="2">
        <x:v>10</x:v>
      </x:c>
      <x:c r="B20" s="5"/>
      <x:c r="C20" s="4" t="s">
        <x:v>20</x:v>
      </x:c>
      <x:c r="D20" s="4" t="s">
        <x:v>59</x:v>
      </x:c>
      <x:c r="E20" s="6" t="s">
        <x:v>60</x:v>
      </x:c>
      <x:c r="F20" s="4" t="s">
        <x:v>60</x:v>
      </x:c>
      <x:c r="G20" s="5" t="s">
        <x:v>61</x:v>
      </x:c>
      <x:c r="H20" s="3"/>
      <x:c r="I20" s="22"/>
      <x:c r="J20" s="61" t="str">
        <x:f>IFERROR(INDEX('Seguimiento Invitaciones'!$J:$J,MATCH(A20,'Seguimiento Invitaciones'!$A:$A,0)),"")</x:f>
      </x:c>
      <x:c r="K20" s="62" t="str">
        <x:f>IFERROR(HYPERLINK("#'Seguimiento Invitaciones'!A"&amp;MATCH(A20,'Seguimiento Invitaciones'!$A:$A,0),"Ir a seguimiento"),"")</x:f>
      </x:c>
      <x:c r="M20" s="1"/>
    </x:row>
    <x:row r="21" ht="33">
      <x:c r="A21" s="2">
        <x:v>11</x:v>
      </x:c>
      <x:c r="B21" s="5"/>
      <x:c r="C21" s="4" t="s">
        <x:v>14</x:v>
      </x:c>
      <x:c r="D21" s="4" t="s">
        <x:v>32</x:v>
      </x:c>
      <x:c r="E21" s="6" t="s">
        <x:v>62</x:v>
      </x:c>
      <x:c r="F21" s="4" t="s">
        <x:v>63</x:v>
      </x:c>
      <x:c r="G21" s="5" t="s">
        <x:v>64</x:v>
      </x:c>
      <x:c r="H21" s="3"/>
      <x:c r="I21" s="21"/>
      <x:c r="J21" s="61" t="str">
        <x:f>IFERROR(INDEX('Seguimiento Invitaciones'!$J:$J,MATCH(A21,'Seguimiento Invitaciones'!$A:$A,0)),"")</x:f>
      </x:c>
      <x:c r="K21" s="62" t="str">
        <x:f>IFERROR(HYPERLINK("#'Seguimiento Invitaciones'!A"&amp;MATCH(A21,'Seguimiento Invitaciones'!$A:$A,0),"Ir a seguimiento"),"")</x:f>
      </x:c>
      <x:c r="M21" s="1"/>
    </x:row>
    <x:row r="22" ht="33">
      <x:c r="A22" s="2">
        <x:v>12</x:v>
      </x:c>
      <x:c r="B22" s="5"/>
      <x:c r="C22" s="4" t="s">
        <x:v>20</x:v>
      </x:c>
      <x:c r="D22" s="4" t="s">
        <x:v>65</x:v>
      </x:c>
      <x:c r="E22" s="6" t="s">
        <x:v>66</x:v>
      </x:c>
      <x:c r="F22" s="4" t="s">
        <x:v>67</x:v>
      </x:c>
      <x:c r="G22" s="5" t="s">
        <x:v>68</x:v>
      </x:c>
      <x:c r="H22" s="3"/>
      <x:c r="I22" s="21"/>
      <x:c r="J22" s="61" t="str">
        <x:f>IFERROR(INDEX('Seguimiento Invitaciones'!$J:$J,MATCH(A22,'Seguimiento Invitaciones'!$A:$A,0)),"")</x:f>
      </x:c>
      <x:c r="K22" s="62" t="str">
        <x:f>IFERROR(HYPERLINK("#'Seguimiento Invitaciones'!A"&amp;MATCH(A22,'Seguimiento Invitaciones'!$A:$A,0),"Ir a seguimiento"),"")</x:f>
      </x:c>
      <x:c r="M22" s="1"/>
    </x:row>
    <x:row r="23" ht="30" customHeight="1">
      <x:c r="A23" s="2">
        <x:v>13</x:v>
      </x:c>
      <x:c r="B23" s="5" t="s">
        <x:v>69</x:v>
      </x:c>
      <x:c r="C23" s="4" t="s">
        <x:v>20</x:v>
      </x:c>
      <x:c r="D23" s="8" t="s">
        <x:v>70</x:v>
      </x:c>
      <x:c r="E23" s="13" t="s">
        <x:v>71</x:v>
      </x:c>
      <x:c r="F23" s="4" t="s">
        <x:v>72</x:v>
      </x:c>
      <x:c r="G23" s="5" t="s">
        <x:v>73</x:v>
      </x:c>
      <x:c r="H23" s="3"/>
      <x:c r="I23" s="21"/>
      <x:c r="J23" s="61" t="str">
        <x:f>IFERROR(INDEX('Seguimiento Invitaciones'!$J:$J,MATCH(A23,'Seguimiento Invitaciones'!$A:$A,0)),"")</x:f>
      </x:c>
      <x:c r="K23" s="62" t="str">
        <x:f>IFERROR(HYPERLINK("#'Seguimiento Invitaciones'!A"&amp;MATCH(A23,'Seguimiento Invitaciones'!$A:$A,0),"Ir a seguimiento"),"")</x:f>
      </x:c>
      <x:c r="M23" s="1"/>
    </x:row>
    <x:row r="24" ht="33">
      <x:c r="A24" s="2">
        <x:v>14</x:v>
      </x:c>
      <x:c r="B24" s="5" t="s">
        <x:v>13</x:v>
      </x:c>
      <x:c r="C24" s="4" t="s">
        <x:v>14</x:v>
      </x:c>
      <x:c r="D24" s="8" t="s">
        <x:v>74</x:v>
      </x:c>
      <x:c r="E24" s="13" t="s">
        <x:v>75</x:v>
      </x:c>
      <x:c r="F24" s="8" t="s">
        <x:v>76</x:v>
      </x:c>
      <x:c r="G24" s="5" t="s">
        <x:v>77</x:v>
      </x:c>
      <x:c r="H24" s="3"/>
      <x:c r="I24" s="21"/>
      <x:c r="J24" s="61" t="str">
        <x:f>IFERROR(INDEX('Seguimiento Invitaciones'!$J:$J,MATCH(A24,'Seguimiento Invitaciones'!$A:$A,0)),"")</x:f>
      </x:c>
      <x:c r="K24" s="62" t="str">
        <x:f>IFERROR(HYPERLINK("#'Seguimiento Invitaciones'!A"&amp;MATCH(A24,'Seguimiento Invitaciones'!$A:$A,0),"Ir a seguimiento"),"")</x:f>
      </x:c>
      <x:c r="M24" s="1"/>
    </x:row>
    <x:row r="25" ht="16.5">
      <x:c r="A25" s="2">
        <x:v>15</x:v>
      </x:c>
      <x:c r="B25" s="5" t="s">
        <x:v>78</x:v>
      </x:c>
      <x:c r="C25" s="4" t="s">
        <x:v>14</x:v>
      </x:c>
      <x:c r="D25" s="4" t="s">
        <x:v>79</x:v>
      </x:c>
      <x:c r="E25" s="6" t="s">
        <x:v>80</x:v>
      </x:c>
      <x:c r="F25" s="4"/>
      <x:c r="G25" s="5" t="s">
        <x:v>81</x:v>
      </x:c>
      <x:c r="H25" s="3"/>
      <x:c r="I25" s="21"/>
      <x:c r="J25" s="61" t="str">
        <x:f>IFERROR(INDEX('Seguimiento Invitaciones'!$J:$J,MATCH(A25,'Seguimiento Invitaciones'!$A:$A,0)),"")</x:f>
      </x:c>
      <x:c r="K25" s="62" t="str">
        <x:f>IFERROR(HYPERLINK("#'Seguimiento Invitaciones'!A"&amp;MATCH(A25,'Seguimiento Invitaciones'!$A:$A,0),"Ir a seguimiento"),"")</x:f>
      </x:c>
      <x:c r="M25" s="1"/>
    </x:row>
    <x:row r="26" ht="16.5">
      <x:c r="A26" s="2">
        <x:v>16</x:v>
      </x:c>
      <x:c r="B26" s="5" t="s">
        <x:v>78</x:v>
      </x:c>
      <x:c r="C26" s="4" t="s">
        <x:v>14</x:v>
      </x:c>
      <x:c r="D26" s="4" t="s">
        <x:v>82</x:v>
      </x:c>
      <x:c r="E26" s="6" t="s">
        <x:v>83</x:v>
      </x:c>
      <x:c r="F26" s="4" t="s">
        <x:v>84</x:v>
      </x:c>
      <x:c r="G26" s="5" t="s">
        <x:v>85</x:v>
      </x:c>
      <x:c r="H26" s="3"/>
      <x:c r="I26" s="21"/>
      <x:c r="J26" s="61" t="str">
        <x:f>IFERROR(INDEX('Seguimiento Invitaciones'!$J:$J,MATCH(A26,'Seguimiento Invitaciones'!$A:$A,0)),"")</x:f>
      </x:c>
      <x:c r="K26" s="62" t="str">
        <x:f>IFERROR(HYPERLINK("#'Seguimiento Invitaciones'!A"&amp;MATCH(A26,'Seguimiento Invitaciones'!$A:$A,0),"Ir a seguimiento"),"")</x:f>
      </x:c>
      <x:c r="M26" s="1"/>
    </x:row>
    <x:row r="27" ht="16.5">
      <x:c r="A27" s="2">
        <x:v>17</x:v>
      </x:c>
      <x:c r="B27" s="5" t="s">
        <x:v>86</x:v>
      </x:c>
      <x:c r="C27" s="4" t="s">
        <x:v>20</x:v>
      </x:c>
      <x:c r="D27" s="4" t="s">
        <x:v>87</x:v>
      </x:c>
      <x:c r="E27" s="6" t="s">
        <x:v>88</x:v>
      </x:c>
      <x:c r="F27" s="4"/>
      <x:c r="G27" s="5" t="s">
        <x:v>89</x:v>
      </x:c>
      <x:c r="H27" s="3"/>
      <x:c r="I27" s="21"/>
      <x:c r="J27" s="61" t="str">
        <x:f>IFERROR(INDEX('Seguimiento Invitaciones'!$J:$J,MATCH(A27,'Seguimiento Invitaciones'!$A:$A,0)),"")</x:f>
      </x:c>
      <x:c r="K27" s="62" t="str">
        <x:f>IFERROR(HYPERLINK("#'Seguimiento Invitaciones'!A"&amp;MATCH(A27,'Seguimiento Invitaciones'!$A:$A,0),"Ir a seguimiento"),"")</x:f>
      </x:c>
      <x:c r="M27" s="1"/>
    </x:row>
    <x:row r="28" ht="16.5">
      <x:c r="A28" s="2">
        <x:v>18</x:v>
      </x:c>
      <x:c r="B28" s="5" t="s">
        <x:v>78</x:v>
      </x:c>
      <x:c r="C28" s="4" t="s">
        <x:v>14</x:v>
      </x:c>
      <x:c r="D28" s="4" t="s">
        <x:v>90</x:v>
      </x:c>
      <x:c r="E28" s="6" t="s">
        <x:v>91</x:v>
      </x:c>
      <x:c r="F28" s="4" t="s">
        <x:v>92</x:v>
      </x:c>
      <x:c r="G28" s="5" t="s">
        <x:v>93</x:v>
      </x:c>
      <x:c r="H28" s="3"/>
      <x:c r="I28" s="21"/>
      <x:c r="J28" s="61" t="str">
        <x:f>IFERROR(INDEX('Seguimiento Invitaciones'!$J:$J,MATCH(A28,'Seguimiento Invitaciones'!$A:$A,0)),"")</x:f>
      </x:c>
      <x:c r="K28" s="62" t="str">
        <x:f>IFERROR(HYPERLINK("#'Seguimiento Invitaciones'!A"&amp;MATCH(A28,'Seguimiento Invitaciones'!$A:$A,0),"Ir a seguimiento"),"")</x:f>
      </x:c>
      <x:c r="M28" s="1"/>
    </x:row>
    <x:row r="29" ht="16.5">
      <x:c r="A29" s="2">
        <x:v>19</x:v>
      </x:c>
      <x:c r="B29" s="5" t="s">
        <x:v>94</x:v>
      </x:c>
      <x:c r="C29" s="4" t="s">
        <x:v>20</x:v>
      </x:c>
      <x:c r="D29" s="4" t="s">
        <x:v>95</x:v>
      </x:c>
      <x:c r="E29" s="6" t="s">
        <x:v>96</x:v>
      </x:c>
      <x:c r="F29" s="4" t="s">
        <x:v>97</x:v>
      </x:c>
      <x:c r="G29" s="5" t="s">
        <x:v>98</x:v>
      </x:c>
      <x:c r="H29" s="3"/>
      <x:c r="I29" s="21"/>
      <x:c r="J29" s="61" t="str">
        <x:f>IFERROR(INDEX('Seguimiento Invitaciones'!$J:$J,MATCH(A29,'Seguimiento Invitaciones'!$A:$A,0)),"")</x:f>
      </x:c>
      <x:c r="K29" s="62" t="str">
        <x:f>IFERROR(HYPERLINK("#'Seguimiento Invitaciones'!A"&amp;MATCH(A29,'Seguimiento Invitaciones'!$A:$A,0),"Ir a seguimiento"),"")</x:f>
      </x:c>
      <x:c r="M29" s="1"/>
    </x:row>
    <x:row r="30" ht="16.5">
      <x:c r="A30" s="2">
        <x:v>20</x:v>
      </x:c>
      <x:c r="B30" s="5" t="s">
        <x:v>99</x:v>
      </x:c>
      <x:c r="C30" s="4" t="s">
        <x:v>14</x:v>
      </x:c>
      <x:c r="D30" s="4" t="s">
        <x:v>100</x:v>
      </x:c>
      <x:c r="E30" s="6" t="s">
        <x:v>101</x:v>
      </x:c>
      <x:c r="F30" s="4" t="s">
        <x:v>102</x:v>
      </x:c>
      <x:c r="G30" s="5" t="s">
        <x:v>103</x:v>
      </x:c>
      <x:c r="H30" s="3"/>
      <x:c r="I30" s="21"/>
      <x:c r="J30" s="61" t="str">
        <x:f>IFERROR(INDEX('Seguimiento Invitaciones'!$J:$J,MATCH(A30,'Seguimiento Invitaciones'!$A:$A,0)),"")</x:f>
      </x:c>
      <x:c r="K30" s="62" t="str">
        <x:f>IFERROR(HYPERLINK("#'Seguimiento Invitaciones'!A"&amp;MATCH(A30,'Seguimiento Invitaciones'!$A:$A,0),"Ir a seguimiento"),"")</x:f>
      </x:c>
      <x:c r="M30" s="1"/>
    </x:row>
    <x:row r="31" ht="16.5">
      <x:c r="A31" s="2">
        <x:v>21</x:v>
      </x:c>
      <x:c r="B31" s="5" t="s">
        <x:v>78</x:v>
      </x:c>
      <x:c r="C31" s="4" t="s">
        <x:v>14</x:v>
      </x:c>
      <x:c r="D31" s="4" t="s">
        <x:v>104</x:v>
      </x:c>
      <x:c r="E31" s="6" t="s">
        <x:v>105</x:v>
      </x:c>
      <x:c r="F31" s="4" t="s">
        <x:v>106</x:v>
      </x:c>
      <x:c r="G31" s="5" t="s">
        <x:v>107</x:v>
      </x:c>
      <x:c r="H31" s="3"/>
      <x:c r="I31" s="22"/>
      <x:c r="J31" s="61" t="str">
        <x:f>IFERROR(INDEX('Seguimiento Invitaciones'!$J:$J,MATCH(A31,'Seguimiento Invitaciones'!$A:$A,0)),"")</x:f>
      </x:c>
      <x:c r="K31" s="62" t="str">
        <x:f>IFERROR(HYPERLINK("#'Seguimiento Invitaciones'!A"&amp;MATCH(A31,'Seguimiento Invitaciones'!$A:$A,0),"Ir a seguimiento"),"")</x:f>
      </x:c>
      <x:c r="M31" s="1"/>
    </x:row>
    <x:row r="32" ht="33">
      <x:c r="A32" s="2">
        <x:v>22</x:v>
      </x:c>
      <x:c r="B32" s="5" t="s">
        <x:v>78</x:v>
      </x:c>
      <x:c r="C32" s="4" t="s">
        <x:v>14</x:v>
      </x:c>
      <x:c r="D32" s="4" t="s">
        <x:v>108</x:v>
      </x:c>
      <x:c r="E32" s="6" t="s">
        <x:v>109</x:v>
      </x:c>
      <x:c r="F32" s="4"/>
      <x:c r="G32" s="5" t="s">
        <x:v>110</x:v>
      </x:c>
      <x:c r="H32" s="3"/>
      <x:c r="I32" s="21"/>
      <x:c r="J32" s="61" t="str">
        <x:f>IFERROR(INDEX('Seguimiento Invitaciones'!$J:$J,MATCH(A32,'Seguimiento Invitaciones'!$A:$A,0)),"")</x:f>
      </x:c>
      <x:c r="K32" s="62" t="str">
        <x:f>IFERROR(HYPERLINK("#'Seguimiento Invitaciones'!A"&amp;MATCH(A32,'Seguimiento Invitaciones'!$A:$A,0),"Ir a seguimiento"),"")</x:f>
      </x:c>
      <x:c r="M32" s="1"/>
    </x:row>
    <x:row r="33" ht="16.5">
      <x:c r="A33" s="2">
        <x:v>23</x:v>
      </x:c>
      <x:c r="B33" s="5" t="s">
        <x:v>78</x:v>
      </x:c>
      <x:c r="C33" s="4" t="s">
        <x:v>14</x:v>
      </x:c>
      <x:c r="D33" s="4" t="s">
        <x:v>111</x:v>
      </x:c>
      <x:c r="E33" s="6" t="s">
        <x:v>112</x:v>
      </x:c>
      <x:c r="F33" s="4"/>
      <x:c r="G33" s="5" t="s">
        <x:v>113</x:v>
      </x:c>
      <x:c r="H33" s="3"/>
      <x:c r="I33" s="22"/>
      <x:c r="J33" s="61" t="str">
        <x:f>IFERROR(INDEX('Seguimiento Invitaciones'!$J:$J,MATCH(A33,'Seguimiento Invitaciones'!$A:$A,0)),"")</x:f>
      </x:c>
      <x:c r="K33" s="62" t="str">
        <x:f>IFERROR(HYPERLINK("#'Seguimiento Invitaciones'!A"&amp;MATCH(A33,'Seguimiento Invitaciones'!$A:$A,0),"Ir a seguimiento"),"")</x:f>
      </x:c>
      <x:c r="M33" s="1"/>
    </x:row>
    <x:row r="34" ht="33">
      <x:c r="A34" s="2">
        <x:v>24</x:v>
      </x:c>
      <x:c r="B34" s="5" t="s">
        <x:v>99</x:v>
      </x:c>
      <x:c r="C34" s="4" t="s">
        <x:v>14</x:v>
      </x:c>
      <x:c r="D34" s="4" t="s">
        <x:v>114</x:v>
      </x:c>
      <x:c r="E34" s="6" t="s">
        <x:v>115</x:v>
      </x:c>
      <x:c r="F34" s="4" t="s">
        <x:v>116</x:v>
      </x:c>
      <x:c r="G34" s="5" t="s">
        <x:v>117</x:v>
      </x:c>
      <x:c r="H34" s="3"/>
      <x:c r="I34" s="21"/>
      <x:c r="J34" s="61" t="str">
        <x:f>IFERROR(INDEX('Seguimiento Invitaciones'!$J:$J,MATCH(A34,'Seguimiento Invitaciones'!$A:$A,0)),"")</x:f>
      </x:c>
      <x:c r="K34" s="62" t="str">
        <x:f>IFERROR(HYPERLINK("#'Seguimiento Invitaciones'!A"&amp;MATCH(A34,'Seguimiento Invitaciones'!$A:$A,0),"Ir a seguimiento"),"")</x:f>
      </x:c>
      <x:c r="M34" s="1"/>
    </x:row>
    <x:row r="35" ht="33">
      <x:c r="A35" s="2">
        <x:v>25</x:v>
      </x:c>
      <x:c r="B35" s="5" t="s">
        <x:v>94</x:v>
      </x:c>
      <x:c r="C35" s="4" t="s">
        <x:v>20</x:v>
      </x:c>
      <x:c r="D35" s="4" t="s">
        <x:v>118</x:v>
      </x:c>
      <x:c r="E35" s="6" t="s">
        <x:v>119</x:v>
      </x:c>
      <x:c r="F35" s="4"/>
      <x:c r="G35" s="5" t="s">
        <x:v>120</x:v>
      </x:c>
      <x:c r="H35" s="3"/>
      <x:c r="I35" s="21"/>
      <x:c r="J35" s="61" t="str">
        <x:f>IFERROR(INDEX('Seguimiento Invitaciones'!$J:$J,MATCH(A35,'Seguimiento Invitaciones'!$A:$A,0)),"")</x:f>
      </x:c>
      <x:c r="K35" s="62" t="str">
        <x:f>IFERROR(HYPERLINK("#'Seguimiento Invitaciones'!A"&amp;MATCH(A35,'Seguimiento Invitaciones'!$A:$A,0),"Ir a seguimiento"),"")</x:f>
      </x:c>
      <x:c r="M35" s="1"/>
    </x:row>
    <x:row r="36" ht="16.5">
      <x:c r="A36" s="2">
        <x:v>26</x:v>
      </x:c>
      <x:c r="B36" s="5" t="s">
        <x:v>94</x:v>
      </x:c>
      <x:c r="C36" s="4" t="s">
        <x:v>20</x:v>
      </x:c>
      <x:c r="D36" s="4" t="s">
        <x:v>121</x:v>
      </x:c>
      <x:c r="E36" s="6" t="s">
        <x:v>122</x:v>
      </x:c>
      <x:c r="F36" s="4"/>
      <x:c r="G36" s="5" t="s">
        <x:v>123</x:v>
      </x:c>
      <x:c r="H36" s="3"/>
      <x:c r="I36" s="22"/>
      <x:c r="J36" s="61" t="str">
        <x:f>IFERROR(INDEX('Seguimiento Invitaciones'!$J:$J,MATCH(A36,'Seguimiento Invitaciones'!$A:$A,0)),"")</x:f>
      </x:c>
      <x:c r="K36" s="62" t="str">
        <x:f>IFERROR(HYPERLINK("#'Seguimiento Invitaciones'!A"&amp;MATCH(A36,'Seguimiento Invitaciones'!$A:$A,0),"Ir a seguimiento"),"")</x:f>
      </x:c>
      <x:c r="M36" s="1"/>
    </x:row>
    <x:row r="37" ht="16.5">
      <x:c r="A37" s="2">
        <x:v>27</x:v>
      </x:c>
      <x:c r="B37" s="5" t="s">
        <x:v>99</x:v>
      </x:c>
      <x:c r="C37" s="4" t="s">
        <x:v>14</x:v>
      </x:c>
      <x:c r="D37" s="5" t="s">
        <x:v>124</x:v>
      </x:c>
      <x:c r="E37" s="7" t="s">
        <x:v>125</x:v>
      </x:c>
      <x:c r="F37" s="4"/>
      <x:c r="G37" s="5" t="s">
        <x:v>126</x:v>
      </x:c>
      <x:c r="H37" s="3"/>
      <x:c r="I37" s="21"/>
      <x:c r="J37" s="61" t="str">
        <x:f>IFERROR(INDEX('Seguimiento Invitaciones'!$J:$J,MATCH(A37,'Seguimiento Invitaciones'!$A:$A,0)),"")</x:f>
      </x:c>
      <x:c r="K37" s="62" t="str">
        <x:f>IFERROR(HYPERLINK("#'Seguimiento Invitaciones'!A"&amp;MATCH(A37,'Seguimiento Invitaciones'!$A:$A,0),"Ir a seguimiento"),"")</x:f>
      </x:c>
      <x:c r="M37" s="1"/>
    </x:row>
    <x:row r="38" ht="33">
      <x:c r="A38" s="2">
        <x:v>28</x:v>
      </x:c>
      <x:c r="B38" s="5" t="s">
        <x:v>86</x:v>
      </x:c>
      <x:c r="C38" s="4" t="s">
        <x:v>20</x:v>
      </x:c>
      <x:c r="D38" s="4" t="s">
        <x:v>127</x:v>
      </x:c>
      <x:c r="E38" s="6" t="s">
        <x:v>128</x:v>
      </x:c>
      <x:c r="F38" s="4"/>
      <x:c r="G38" s="5" t="s">
        <x:v>129</x:v>
      </x:c>
      <x:c r="H38" s="3"/>
      <x:c r="I38" s="22"/>
      <x:c r="J38" s="61" t="str">
        <x:f>IFERROR(INDEX('Seguimiento Invitaciones'!$J:$J,MATCH(A38,'Seguimiento Invitaciones'!$A:$A,0)),"")</x:f>
      </x:c>
      <x:c r="K38" s="62" t="str">
        <x:f>IFERROR(HYPERLINK("#'Seguimiento Invitaciones'!A"&amp;MATCH(A38,'Seguimiento Invitaciones'!$A:$A,0),"Ir a seguimiento"),"")</x:f>
      </x:c>
      <x:c r="M38" s="1"/>
    </x:row>
    <x:row r="39" ht="16.5">
      <x:c r="A39" s="2">
        <x:v>29</x:v>
      </x:c>
      <x:c r="B39" s="5" t="s">
        <x:v>86</x:v>
      </x:c>
      <x:c r="C39" s="4" t="s">
        <x:v>20</x:v>
      </x:c>
      <x:c r="D39" s="4" t="s">
        <x:v>130</x:v>
      </x:c>
      <x:c r="E39" s="6" t="s">
        <x:v>131</x:v>
      </x:c>
      <x:c r="F39" s="4" t="s">
        <x:v>132</x:v>
      </x:c>
      <x:c r="G39" s="5" t="s">
        <x:v>133</x:v>
      </x:c>
      <x:c r="H39" s="3"/>
      <x:c r="I39" s="21"/>
      <x:c r="J39" s="61" t="str">
        <x:f>IFERROR(INDEX('Seguimiento Invitaciones'!$J:$J,MATCH(A39,'Seguimiento Invitaciones'!$A:$A,0)),"")</x:f>
      </x:c>
      <x:c r="K39" s="62" t="str">
        <x:f>IFERROR(HYPERLINK("#'Seguimiento Invitaciones'!A"&amp;MATCH(A39,'Seguimiento Invitaciones'!$A:$A,0),"Ir a seguimiento"),"")</x:f>
      </x:c>
      <x:c r="M39" s="1"/>
    </x:row>
    <x:row r="40" ht="16.5">
      <x:c r="A40" s="2">
        <x:v>30</x:v>
      </x:c>
      <x:c r="B40" s="5" t="s">
        <x:v>99</x:v>
      </x:c>
      <x:c r="C40" s="4" t="s">
        <x:v>14</x:v>
      </x:c>
      <x:c r="D40" s="4" t="s">
        <x:v>134</x:v>
      </x:c>
      <x:c r="E40" s="6" t="s">
        <x:v>135</x:v>
      </x:c>
      <x:c r="F40" s="4" t="s">
        <x:v>136</x:v>
      </x:c>
      <x:c r="G40" s="5" t="s">
        <x:v>137</x:v>
      </x:c>
      <x:c r="H40" s="3"/>
      <x:c r="I40" s="22"/>
      <x:c r="J40" s="61" t="str">
        <x:f>IFERROR(INDEX('Seguimiento Invitaciones'!$J:$J,MATCH(A40,'Seguimiento Invitaciones'!$A:$A,0)),"")</x:f>
      </x:c>
      <x:c r="K40" s="62" t="str">
        <x:f>IFERROR(HYPERLINK("#'Seguimiento Invitaciones'!A"&amp;MATCH(A40,'Seguimiento Invitaciones'!$A:$A,0),"Ir a seguimiento"),"")</x:f>
      </x:c>
    </x:row>
    <x:row r="41" ht="16.5">
      <x:c r="A41" s="2">
        <x:v>31</x:v>
      </x:c>
      <x:c r="B41" s="5" t="s">
        <x:v>99</x:v>
      </x:c>
      <x:c r="C41" s="4" t="s">
        <x:v>14</x:v>
      </x:c>
      <x:c r="D41" s="4" t="s">
        <x:v>138</x:v>
      </x:c>
      <x:c r="E41" s="6" t="s">
        <x:v>139</x:v>
      </x:c>
      <x:c r="F41" s="4" t="s">
        <x:v>140</x:v>
      </x:c>
      <x:c r="G41" s="5" t="s">
        <x:v>141</x:v>
      </x:c>
      <x:c r="H41" s="3"/>
      <x:c r="I41" s="22"/>
      <x:c r="J41" s="61" t="str">
        <x:f>IFERROR(INDEX('Seguimiento Invitaciones'!$J:$J,MATCH(A41,'Seguimiento Invitaciones'!$A:$A,0)),"")</x:f>
      </x:c>
      <x:c r="K41" s="62" t="str">
        <x:f>IFERROR(HYPERLINK("#'Seguimiento Invitaciones'!A"&amp;MATCH(A41,'Seguimiento Invitaciones'!$A:$A,0),"Ir a seguimiento"),"")</x:f>
      </x:c>
      <x:c r="M41" s="1"/>
    </x:row>
    <x:row r="42" ht="49.5">
      <x:c r="A42" s="2">
        <x:v>32</x:v>
      </x:c>
      <x:c r="B42" s="5" t="s">
        <x:v>99</x:v>
      </x:c>
      <x:c r="C42" s="4" t="s">
        <x:v>14</x:v>
      </x:c>
      <x:c r="D42" s="5" t="s">
        <x:v>142</x:v>
      </x:c>
      <x:c r="E42" s="7" t="s">
        <x:v>143</x:v>
      </x:c>
      <x:c r="F42" s="4"/>
      <x:c r="G42" s="5" t="s">
        <x:v>144</x:v>
      </x:c>
      <x:c r="H42" s="3"/>
      <x:c r="I42" s="22"/>
      <x:c r="J42" s="61" t="str">
        <x:f>IFERROR(INDEX('Seguimiento Invitaciones'!$J:$J,MATCH(A42,'Seguimiento Invitaciones'!$A:$A,0)),"")</x:f>
      </x:c>
      <x:c r="K42" s="62" t="str">
        <x:f>IFERROR(HYPERLINK("#'Seguimiento Invitaciones'!A"&amp;MATCH(A42,'Seguimiento Invitaciones'!$A:$A,0),"Ir a seguimiento"),"")</x:f>
      </x:c>
      <x:c r="M42" s="1"/>
    </x:row>
    <x:row r="43" ht="33">
      <x:c r="A43" s="2">
        <x:v>33</x:v>
      </x:c>
      <x:c r="B43" s="5" t="s">
        <x:v>99</x:v>
      </x:c>
      <x:c r="C43" s="4" t="s">
        <x:v>14</x:v>
      </x:c>
      <x:c r="D43" s="4" t="s">
        <x:v>145</x:v>
      </x:c>
      <x:c r="E43" s="6" t="s">
        <x:v>146</x:v>
      </x:c>
      <x:c r="F43" s="4" t="s">
        <x:v>147</x:v>
      </x:c>
      <x:c r="G43" s="5" t="s">
        <x:v>148</x:v>
      </x:c>
      <x:c r="H43" s="3"/>
      <x:c r="I43" s="21"/>
      <x:c r="J43" s="61" t="str">
        <x:f>IFERROR(INDEX('Seguimiento Invitaciones'!$J:$J,MATCH(A43,'Seguimiento Invitaciones'!$A:$A,0)),"")</x:f>
      </x:c>
      <x:c r="K43" s="62" t="str">
        <x:f>IFERROR(HYPERLINK("#'Seguimiento Invitaciones'!A"&amp;MATCH(A43,'Seguimiento Invitaciones'!$A:$A,0),"Ir a seguimiento"),"")</x:f>
      </x:c>
      <x:c r="M43" s="1"/>
    </x:row>
    <x:row r="44" ht="33">
      <x:c r="A44" s="2">
        <x:v>34</x:v>
      </x:c>
      <x:c r="B44" s="5" t="s">
        <x:v>99</x:v>
      </x:c>
      <x:c r="C44" s="4" t="s">
        <x:v>14</x:v>
      </x:c>
      <x:c r="D44" s="4" t="s">
        <x:v>149</x:v>
      </x:c>
      <x:c r="E44" s="6" t="s">
        <x:v>150</x:v>
      </x:c>
      <x:c r="F44" s="4"/>
      <x:c r="G44" s="5" t="s">
        <x:v>151</x:v>
      </x:c>
      <x:c r="H44" s="3"/>
      <x:c r="I44" s="21"/>
      <x:c r="J44" s="61" t="str">
        <x:f>IFERROR(INDEX('Seguimiento Invitaciones'!$J:$J,MATCH(A44,'Seguimiento Invitaciones'!$A:$A,0)),"")</x:f>
      </x:c>
      <x:c r="K44" s="62" t="str">
        <x:f>IFERROR(HYPERLINK("#'Seguimiento Invitaciones'!A"&amp;MATCH(A44,'Seguimiento Invitaciones'!$A:$A,0),"Ir a seguimiento"),"")</x:f>
      </x:c>
    </x:row>
    <x:row r="45" ht="33">
      <x:c r="A45" s="2">
        <x:v>35</x:v>
      </x:c>
      <x:c r="B45" s="5" t="s">
        <x:v>99</x:v>
      </x:c>
      <x:c r="C45" s="4" t="s">
        <x:v>14</x:v>
      </x:c>
      <x:c r="D45" s="4" t="s">
        <x:v>152</x:v>
      </x:c>
      <x:c r="E45" s="6" t="s">
        <x:v>153</x:v>
      </x:c>
      <x:c r="F45" s="4" t="s">
        <x:v>154</x:v>
      </x:c>
      <x:c r="G45" s="5" t="s">
        <x:v>155</x:v>
      </x:c>
      <x:c r="H45" s="3"/>
      <x:c r="I45" s="22"/>
      <x:c r="J45" s="61" t="str">
        <x:f>IFERROR(INDEX('Seguimiento Invitaciones'!$J:$J,MATCH(A45,'Seguimiento Invitaciones'!$A:$A,0)),"")</x:f>
      </x:c>
      <x:c r="K45" s="62" t="str">
        <x:f>IFERROR(HYPERLINK("#'Seguimiento Invitaciones'!A"&amp;MATCH(A45,'Seguimiento Invitaciones'!$A:$A,0),"Ir a seguimiento"),"")</x:f>
      </x:c>
      <x:c r="M45" s="1"/>
    </x:row>
    <x:row r="46" ht="33">
      <x:c r="A46" s="2">
        <x:v>36</x:v>
      </x:c>
      <x:c r="B46" s="5" t="s">
        <x:v>94</x:v>
      </x:c>
      <x:c r="C46" s="4" t="s">
        <x:v>20</x:v>
      </x:c>
      <x:c r="D46" s="4" t="s">
        <x:v>156</x:v>
      </x:c>
      <x:c r="E46" s="6" t="s">
        <x:v>157</x:v>
      </x:c>
      <x:c r="F46" s="4" t="s">
        <x:v>132</x:v>
      </x:c>
      <x:c r="G46" s="5" t="s">
        <x:v>158</x:v>
      </x:c>
      <x:c r="H46" s="3"/>
      <x:c r="I46" s="22"/>
      <x:c r="J46" s="61" t="str">
        <x:f>IFERROR(INDEX('Seguimiento Invitaciones'!$J:$J,MATCH(A46,'Seguimiento Invitaciones'!$A:$A,0)),"")</x:f>
      </x:c>
      <x:c r="K46" s="62" t="str">
        <x:f>IFERROR(HYPERLINK("#'Seguimiento Invitaciones'!A"&amp;MATCH(A46,'Seguimiento Invitaciones'!$A:$A,0),"Ir a seguimiento"),"")</x:f>
      </x:c>
      <x:c r="M46" s="1"/>
    </x:row>
    <x:row r="47" ht="33">
      <x:c r="A47" s="2">
        <x:v>37</x:v>
      </x:c>
      <x:c r="B47" s="5" t="s">
        <x:v>159</x:v>
      </x:c>
      <x:c r="C47" s="4" t="s">
        <x:v>14</x:v>
      </x:c>
      <x:c r="D47" s="4" t="s">
        <x:v>160</x:v>
      </x:c>
      <x:c r="E47" s="6" t="s">
        <x:v>161</x:v>
      </x:c>
      <x:c r="F47" s="4" t="s">
        <x:v>162</x:v>
      </x:c>
      <x:c r="G47" s="5" t="s">
        <x:v>163</x:v>
      </x:c>
      <x:c r="H47" s="3"/>
      <x:c r="I47" s="21"/>
      <x:c r="J47" s="61" t="str">
        <x:f>IFERROR(INDEX('Seguimiento Invitaciones'!$J:$J,MATCH(A47,'Seguimiento Invitaciones'!$A:$A,0)),"")</x:f>
      </x:c>
      <x:c r="K47" s="62" t="str">
        <x:f>IFERROR(HYPERLINK("#'Seguimiento Invitaciones'!A"&amp;MATCH(A47,'Seguimiento Invitaciones'!$A:$A,0),"Ir a seguimiento"),"")</x:f>
      </x:c>
    </x:row>
    <x:row r="48" ht="33">
      <x:c r="A48" s="2">
        <x:v>38</x:v>
      </x:c>
      <x:c r="B48" s="5" t="s">
        <x:v>164</x:v>
      </x:c>
      <x:c r="C48" s="4" t="s">
        <x:v>14</x:v>
      </x:c>
      <x:c r="D48" s="4" t="s">
        <x:v>165</x:v>
      </x:c>
      <x:c r="E48" s="6" t="s">
        <x:v>132</x:v>
      </x:c>
      <x:c r="F48" s="4" t="s">
        <x:v>72</x:v>
      </x:c>
      <x:c r="G48" s="5" t="s">
        <x:v>166</x:v>
      </x:c>
      <x:c r="H48" s="3"/>
      <x:c r="I48" s="22"/>
      <x:c r="J48" s="61" t="str">
        <x:f>IFERROR(INDEX('Seguimiento Invitaciones'!$J:$J,MATCH(A48,'Seguimiento Invitaciones'!$A:$A,0)),"")</x:f>
      </x:c>
      <x:c r="K48" s="62" t="str">
        <x:f>IFERROR(HYPERLINK("#'Seguimiento Invitaciones'!A"&amp;MATCH(A48,'Seguimiento Invitaciones'!$A:$A,0),"Ir a seguimiento"),"")</x:f>
      </x:c>
      <x:c r="M48" s="1"/>
    </x:row>
    <x:row r="49" ht="33">
      <x:c r="A49" s="2">
        <x:v>39</x:v>
      </x:c>
      <x:c r="B49" s="5" t="s">
        <x:v>167</x:v>
      </x:c>
      <x:c r="C49" s="4" t="s">
        <x:v>14</x:v>
      </x:c>
      <x:c r="D49" s="4" t="s">
        <x:v>168</x:v>
      </x:c>
      <x:c r="E49" s="6" t="s">
        <x:v>169</x:v>
      </x:c>
      <x:c r="F49" s="4" t="s">
        <x:v>170</x:v>
      </x:c>
      <x:c r="G49" s="5" t="s">
        <x:v>171</x:v>
      </x:c>
      <x:c r="H49" s="3"/>
      <x:c r="I49" s="21"/>
      <x:c r="J49" s="61" t="str">
        <x:f>IFERROR(INDEX('Seguimiento Invitaciones'!$J:$J,MATCH(A49,'Seguimiento Invitaciones'!$A:$A,0)),"")</x:f>
      </x:c>
      <x:c r="K49" s="62" t="str">
        <x:f>IFERROR(HYPERLINK("#'Seguimiento Invitaciones'!A"&amp;MATCH(A49,'Seguimiento Invitaciones'!$A:$A,0),"Ir a seguimiento"),"")</x:f>
      </x:c>
      <x:c r="M49" s="1"/>
    </x:row>
    <x:row r="50" ht="33">
      <x:c r="A50" s="2">
        <x:v>40</x:v>
      </x:c>
      <x:c r="B50" s="5" t="s">
        <x:v>172</x:v>
      </x:c>
      <x:c r="C50" s="4" t="s">
        <x:v>14</x:v>
      </x:c>
      <x:c r="D50" s="4" t="s">
        <x:v>43</x:v>
      </x:c>
      <x:c r="E50" s="6" t="s">
        <x:v>173</x:v>
      </x:c>
      <x:c r="F50" s="4" t="s">
        <x:v>174</x:v>
      </x:c>
      <x:c r="G50" s="5" t="s">
        <x:v>175</x:v>
      </x:c>
      <x:c r="H50" s="3"/>
      <x:c r="I50" s="21"/>
      <x:c r="J50" s="61" t="str">
        <x:f>IFERROR(INDEX('Seguimiento Invitaciones'!$J:$J,MATCH(A50,'Seguimiento Invitaciones'!$A:$A,0)),"")</x:f>
      </x:c>
      <x:c r="K50" s="62" t="str">
        <x:f>IFERROR(HYPERLINK("#'Seguimiento Invitaciones'!A"&amp;MATCH(A50,'Seguimiento Invitaciones'!$A:$A,0),"Ir a seguimiento"),"")</x:f>
      </x:c>
      <x:c r="M50" s="1"/>
    </x:row>
    <x:row r="51" ht="33">
      <x:c r="A51" s="2">
        <x:v>41</x:v>
      </x:c>
      <x:c r="B51" s="5" t="s">
        <x:v>176</x:v>
      </x:c>
      <x:c r="C51" s="5" t="s">
        <x:v>14</x:v>
      </x:c>
      <x:c r="D51" s="5" t="s">
        <x:v>177</x:v>
      </x:c>
      <x:c r="E51" s="7" t="s">
        <x:v>178</x:v>
      </x:c>
      <x:c r="F51" s="5" t="s">
        <x:v>53</x:v>
      </x:c>
      <x:c r="G51" s="5" t="s">
        <x:v>179</x:v>
      </x:c>
      <x:c r="H51" s="3"/>
      <x:c r="I51" s="22"/>
      <x:c r="J51" s="61" t="str">
        <x:f>IFERROR(INDEX('Seguimiento Invitaciones'!$J:$J,MATCH(A51,'Seguimiento Invitaciones'!$A:$A,0)),"")</x:f>
      </x:c>
      <x:c r="K51" s="62" t="str">
        <x:f>IFERROR(HYPERLINK("#'Seguimiento Invitaciones'!A"&amp;MATCH(A51,'Seguimiento Invitaciones'!$A:$A,0),"Ir a seguimiento"),"")</x:f>
      </x:c>
    </x:row>
    <x:row r="52" ht="33">
      <x:c r="A52" s="2">
        <x:v>42</x:v>
      </x:c>
      <x:c r="B52" s="19" t="s">
        <x:v>180</x:v>
      </x:c>
      <x:c r="C52" s="19" t="s">
        <x:v>14</x:v>
      </x:c>
      <x:c r="D52" s="19" t="s">
        <x:v>90</x:v>
      </x:c>
      <x:c r="E52" s="20" t="s">
        <x:v>181</x:v>
      </x:c>
      <x:c r="F52" s="19" t="s">
        <x:v>182</x:v>
      </x:c>
      <x:c r="G52" s="5" t="s">
        <x:v>183</x:v>
      </x:c>
      <x:c r="H52" s="19" t="s">
        <x:v>184</x:v>
      </x:c>
      <x:c r="I52" s="21"/>
      <x:c r="J52" s="61" t="str">
        <x:f>IFERROR(INDEX('Seguimiento Invitaciones'!$J:$J,MATCH(A52,'Seguimiento Invitaciones'!$A:$A,0)),"")</x:f>
      </x:c>
      <x:c r="K52" s="62" t="str">
        <x:f>IFERROR(HYPERLINK("#'Seguimiento Invitaciones'!A"&amp;MATCH(A52,'Seguimiento Invitaciones'!$A:$A,0),"Ir a seguimiento"),"")</x:f>
      </x:c>
    </x:row>
    <x:row r="53" ht="49.5">
      <x:c r="A53" s="2">
        <x:v>43</x:v>
      </x:c>
      <x:c r="B53" s="19" t="s">
        <x:v>19</x:v>
      </x:c>
      <x:c r="C53" s="19" t="s">
        <x:v>14</x:v>
      </x:c>
      <x:c r="D53" s="19" t="s">
        <x:v>185</x:v>
      </x:c>
      <x:c r="E53" s="20" t="s">
        <x:v>186</x:v>
      </x:c>
      <x:c r="F53" s="19" t="s">
        <x:v>187</x:v>
      </x:c>
      <x:c r="G53" s="5" t="s">
        <x:v>183</x:v>
      </x:c>
      <x:c r="H53" s="19" t="s">
        <x:v>188</x:v>
      </x:c>
      <x:c r="I53" s="21"/>
      <x:c r="J53" s="61" t="str">
        <x:f>IFERROR(INDEX('Seguimiento Invitaciones'!$J:$J,MATCH(A53,'Seguimiento Invitaciones'!$A:$A,0)),"")</x:f>
      </x:c>
      <x:c r="K53" s="62" t="str">
        <x:f>IFERROR(HYPERLINK("#'Seguimiento Invitaciones'!A"&amp;MATCH(A53,'Seguimiento Invitaciones'!$A:$A,0),"Ir a seguimiento"),"")</x:f>
      </x:c>
      <x:c r="M53" s="1"/>
    </x:row>
    <x:row r="54" ht="33">
      <x:c r="A54" s="2">
        <x:v>44</x:v>
      </x:c>
      <x:c r="B54" s="19" t="s">
        <x:v>180</x:v>
      </x:c>
      <x:c r="C54" s="19" t="s">
        <x:v>14</x:v>
      </x:c>
      <x:c r="D54" s="19" t="s">
        <x:v>189</x:v>
      </x:c>
      <x:c r="E54" s="20" t="s">
        <x:v>190</x:v>
      </x:c>
      <x:c r="F54" s="19" t="s">
        <x:v>191</x:v>
      </x:c>
      <x:c r="G54" s="5" t="s">
        <x:v>183</x:v>
      </x:c>
      <x:c r="H54" s="19" t="s">
        <x:v>192</x:v>
      </x:c>
      <x:c r="I54" s="22"/>
      <x:c r="J54" s="61" t="str">
        <x:f>IFERROR(INDEX('Seguimiento Invitaciones'!$J:$J,MATCH(A54,'Seguimiento Invitaciones'!$A:$A,0)),"")</x:f>
      </x:c>
      <x:c r="K54" s="62" t="str">
        <x:f>IFERROR(HYPERLINK("#'Seguimiento Invitaciones'!A"&amp;MATCH(A54,'Seguimiento Invitaciones'!$A:$A,0),"Ir a seguimiento"),"")</x:f>
      </x:c>
      <x:c r="M54" s="1"/>
    </x:row>
    <x:row r="55" ht="33">
      <x:c r="A55" s="2">
        <x:v>45</x:v>
      </x:c>
      <x:c r="B55" s="19" t="s">
        <x:v>180</x:v>
      </x:c>
      <x:c r="C55" s="19" t="s">
        <x:v>14</x:v>
      </x:c>
      <x:c r="D55" s="19" t="s">
        <x:v>193</x:v>
      </x:c>
      <x:c r="E55" s="20" t="s">
        <x:v>194</x:v>
      </x:c>
      <x:c r="F55" s="19" t="s">
        <x:v>195</x:v>
      </x:c>
      <x:c r="G55" s="5" t="s">
        <x:v>196</x:v>
      </x:c>
      <x:c r="H55" s="19" t="s">
        <x:v>197</x:v>
      </x:c>
      <x:c r="I55" s="22"/>
      <x:c r="J55" s="61" t="str">
        <x:f>IFERROR(INDEX('Seguimiento Invitaciones'!$J:$J,MATCH(A55,'Seguimiento Invitaciones'!$A:$A,0)),"")</x:f>
      </x:c>
      <x:c r="K55" s="62" t="str">
        <x:f>IFERROR(HYPERLINK("#'Seguimiento Invitaciones'!A"&amp;MATCH(A55,'Seguimiento Invitaciones'!$A:$A,0),"Ir a seguimiento"),"")</x:f>
      </x:c>
      <x:c r="M55" s="1"/>
    </x:row>
    <x:row r="56" ht="33">
      <x:c r="A56" s="2">
        <x:v>46</x:v>
      </x:c>
      <x:c r="B56" s="19" t="s">
        <x:v>180</x:v>
      </x:c>
      <x:c r="C56" s="19" t="s">
        <x:v>20</x:v>
      </x:c>
      <x:c r="D56" s="19" t="s">
        <x:v>198</x:v>
      </x:c>
      <x:c r="E56" s="20" t="s">
        <x:v>199</x:v>
      </x:c>
      <x:c r="F56" s="19" t="s">
        <x:v>200</x:v>
      </x:c>
      <x:c r="G56" s="5" t="s">
        <x:v>196</x:v>
      </x:c>
      <x:c r="H56" s="19" t="s">
        <x:v>201</x:v>
      </x:c>
      <x:c r="I56" s="21"/>
      <x:c r="J56" s="61" t="str">
        <x:f>IFERROR(INDEX('Seguimiento Invitaciones'!$J:$J,MATCH(A56,'Seguimiento Invitaciones'!$A:$A,0)),"")</x:f>
      </x:c>
      <x:c r="K56" s="62" t="str">
        <x:f>IFERROR(HYPERLINK("#'Seguimiento Invitaciones'!A"&amp;MATCH(A56,'Seguimiento Invitaciones'!$A:$A,0),"Ir a seguimiento"),"")</x:f>
      </x:c>
    </x:row>
    <x:row r="57" ht="33">
      <x:c r="A57" s="2">
        <x:v>47</x:v>
      </x:c>
      <x:c r="B57" s="5" t="s">
        <x:v>180</x:v>
      </x:c>
      <x:c r="C57" s="4" t="s">
        <x:v>14</x:v>
      </x:c>
      <x:c r="D57" s="18" t="s">
        <x:v>202</x:v>
      </x:c>
      <x:c r="E57" s="9" t="s">
        <x:v>203</x:v>
      </x:c>
      <x:c r="F57" s="18" t="s">
        <x:v>204</x:v>
      </x:c>
      <x:c r="G57" s="5" t="s">
        <x:v>205</x:v>
      </x:c>
      <x:c r="H57" s="10" t="s">
        <x:v>206</x:v>
      </x:c>
      <x:c r="I57" s="41" t="s">
        <x:v>207</x:v>
      </x:c>
      <x:c r="J57" s="61" t="str">
        <x:f>IFERROR(INDEX('Seguimiento Invitaciones'!$J:$J,MATCH(A57,'Seguimiento Invitaciones'!$A:$A,0)),"")</x:f>
      </x:c>
      <x:c r="K57" s="62" t="str">
        <x:f>IFERROR(HYPERLINK("#'Seguimiento Invitaciones'!A"&amp;MATCH(A57,'Seguimiento Invitaciones'!$A:$A,0),"Ir a seguimiento"),"")</x:f>
      </x:c>
      <x:c r="M57" s="1"/>
    </x:row>
    <x:row r="58" ht="33">
      <x:c r="A58" s="2">
        <x:v>48</x:v>
      </x:c>
      <x:c r="B58" s="5" t="s">
        <x:v>180</x:v>
      </x:c>
      <x:c r="C58" s="4" t="s">
        <x:v>14</x:v>
      </x:c>
      <x:c r="D58" s="18" t="s">
        <x:v>160</x:v>
      </x:c>
      <x:c r="E58" s="9" t="s">
        <x:v>169</x:v>
      </x:c>
      <x:c r="F58" s="18" t="s">
        <x:v>208</x:v>
      </x:c>
      <x:c r="G58" s="5" t="s">
        <x:v>209</x:v>
      </x:c>
      <x:c r="H58" s="11" t="s">
        <x:v>210</x:v>
      </x:c>
      <x:c r="I58" s="41" t="s">
        <x:v>207</x:v>
      </x:c>
      <x:c r="J58" s="61" t="str">
        <x:f>IFERROR(INDEX('Seguimiento Invitaciones'!$J:$J,MATCH(A58,'Seguimiento Invitaciones'!$A:$A,0)),"")</x:f>
      </x:c>
      <x:c r="K58" s="62" t="str">
        <x:f>IFERROR(HYPERLINK("#'Seguimiento Invitaciones'!A"&amp;MATCH(A58,'Seguimiento Invitaciones'!$A:$A,0),"Ir a seguimiento"),"")</x:f>
      </x:c>
      <x:c r="M58" s="1"/>
    </x:row>
    <x:row r="59" ht="33">
      <x:c r="A59" s="2">
        <x:v>49</x:v>
      </x:c>
      <x:c r="B59" s="5" t="s">
        <x:v>180</x:v>
      </x:c>
      <x:c r="C59" s="4" t="s">
        <x:v>14</x:v>
      </x:c>
      <x:c r="D59" s="18" t="s">
        <x:v>211</x:v>
      </x:c>
      <x:c r="E59" s="9" t="s">
        <x:v>212</x:v>
      </x:c>
      <x:c r="F59" s="18" t="s">
        <x:v>213</x:v>
      </x:c>
      <x:c r="G59" s="5" t="s">
        <x:v>214</x:v>
      </x:c>
      <x:c r="H59" s="10" t="s">
        <x:v>215</x:v>
      </x:c>
      <x:c r="I59" s="41" t="s">
        <x:v>207</x:v>
      </x:c>
      <x:c r="J59" s="61" t="str">
        <x:f>IFERROR(INDEX('Seguimiento Invitaciones'!$J:$J,MATCH(A59,'Seguimiento Invitaciones'!$A:$A,0)),"")</x:f>
      </x:c>
      <x:c r="K59" s="62" t="str">
        <x:f>IFERROR(HYPERLINK("#'Seguimiento Invitaciones'!A"&amp;MATCH(A59,'Seguimiento Invitaciones'!$A:$A,0),"Ir a seguimiento"),"")</x:f>
      </x:c>
      <x:c r="M59" s="1"/>
    </x:row>
    <x:row r="60" ht="33">
      <x:c r="A60" s="2">
        <x:v>50</x:v>
      </x:c>
      <x:c r="B60" s="5" t="s">
        <x:v>180</x:v>
      </x:c>
      <x:c r="C60" s="4" t="s">
        <x:v>20</x:v>
      </x:c>
      <x:c r="D60" s="18" t="s">
        <x:v>189</x:v>
      </x:c>
      <x:c r="E60" s="20" t="s">
        <x:v>190</x:v>
      </x:c>
      <x:c r="F60" s="18" t="s">
        <x:v>191</x:v>
      </x:c>
      <x:c r="G60" s="5" t="s">
        <x:v>214</x:v>
      </x:c>
      <x:c r="H60" s="11" t="s">
        <x:v>192</x:v>
      </x:c>
      <x:c r="I60" s="41" t="s">
        <x:v>207</x:v>
      </x:c>
      <x:c r="J60" s="61" t="str">
        <x:f>IFERROR(INDEX('Seguimiento Invitaciones'!$J:$J,MATCH(A60,'Seguimiento Invitaciones'!$A:$A,0)),"")</x:f>
      </x:c>
      <x:c r="K60" s="62" t="str">
        <x:f>IFERROR(HYPERLINK("#'Seguimiento Invitaciones'!A"&amp;MATCH(A60,'Seguimiento Invitaciones'!$A:$A,0),"Ir a seguimiento"),"")</x:f>
      </x:c>
      <x:c r="M60" s="1"/>
    </x:row>
    <x:row r="61" ht="33">
      <x:c r="A61" s="2">
        <x:v>51</x:v>
      </x:c>
      <x:c r="B61" s="5" t="s">
        <x:v>180</x:v>
      </x:c>
      <x:c r="C61" s="4" t="s">
        <x:v>216</x:v>
      </x:c>
      <x:c r="D61" s="18" t="s">
        <x:v>217</x:v>
      </x:c>
      <x:c r="E61" s="20" t="s">
        <x:v>218</x:v>
      </x:c>
      <x:c r="F61" s="19" t="s">
        <x:v>219</x:v>
      </x:c>
      <x:c r="G61" s="5" t="s">
        <x:v>214</x:v>
      </x:c>
      <x:c r="H61" s="40" t="s">
        <x:v>220</x:v>
      </x:c>
      <x:c r="I61" s="41" t="s">
        <x:v>207</x:v>
      </x:c>
      <x:c r="J61" s="61" t="str">
        <x:f>IFERROR(INDEX('Seguimiento Invitaciones'!$J:$J,MATCH(A61,'Seguimiento Invitaciones'!$A:$A,0)),"")</x:f>
      </x:c>
      <x:c r="K61" s="62" t="str">
        <x:f>IFERROR(HYPERLINK("#'Seguimiento Invitaciones'!A"&amp;MATCH(A61,'Seguimiento Invitaciones'!$A:$A,0),"Ir a seguimiento"),"")</x:f>
      </x:c>
      <x:c r="M61" s="1"/>
    </x:row>
    <x:row r="62" ht="33">
      <x:c r="A62" s="2">
        <x:v>52</x:v>
      </x:c>
      <x:c r="B62" s="5" t="s">
        <x:v>221</x:v>
      </x:c>
      <x:c r="C62" s="5" t="s">
        <x:v>14</x:v>
      </x:c>
      <x:c r="D62" s="5" t="s">
        <x:v>222</x:v>
      </x:c>
      <x:c r="E62" s="20" t="s">
        <x:v>223</x:v>
      </x:c>
      <x:c r="F62" s="5" t="s">
        <x:v>49</x:v>
      </x:c>
      <x:c r="G62" s="5" t="s">
        <x:v>224</x:v>
      </x:c>
      <x:c r="H62" s="3"/>
      <x:c r="I62" s="21"/>
      <x:c r="J62" s="61" t="str">
        <x:f>IFERROR(INDEX('Seguimiento Invitaciones'!$J:$J,MATCH(A62,'Seguimiento Invitaciones'!$A:$A,0)),"")</x:f>
      </x:c>
      <x:c r="K62" s="62" t="str">
        <x:f>IFERROR(HYPERLINK("#'Seguimiento Invitaciones'!A"&amp;MATCH(A62,'Seguimiento Invitaciones'!$A:$A,0),"Ir a seguimiento"),"")</x:f>
      </x:c>
      <x:c r="M62" s="1"/>
    </x:row>
    <x:row r="63" ht="33">
      <x:c r="A63" s="2">
        <x:v>53</x:v>
      </x:c>
      <x:c r="B63" s="5" t="s">
        <x:v>221</x:v>
      </x:c>
      <x:c r="C63" s="5" t="s">
        <x:v>14</x:v>
      </x:c>
      <x:c r="D63" s="5" t="s">
        <x:v>225</x:v>
      </x:c>
      <x:c r="E63" s="20" t="s">
        <x:v>226</x:v>
      </x:c>
      <x:c r="F63" s="5" t="s">
        <x:v>227</x:v>
      </x:c>
      <x:c r="G63" s="5" t="s">
        <x:v>224</x:v>
      </x:c>
      <x:c r="H63" s="3"/>
      <x:c r="I63" s="21"/>
      <x:c r="J63" s="61" t="str">
        <x:f>IFERROR(INDEX('Seguimiento Invitaciones'!$J:$J,MATCH(A63,'Seguimiento Invitaciones'!$A:$A,0)),"")</x:f>
      </x:c>
      <x:c r="K63" s="62" t="str">
        <x:f>IFERROR(HYPERLINK("#'Seguimiento Invitaciones'!A"&amp;MATCH(A63,'Seguimiento Invitaciones'!$A:$A,0),"Ir a seguimiento"),"")</x:f>
      </x:c>
      <x:c r="M63" s="1"/>
    </x:row>
    <x:row r="64" ht="33">
      <x:c r="A64" s="2">
        <x:v>54</x:v>
      </x:c>
      <x:c r="B64" s="5" t="s">
        <x:v>221</x:v>
      </x:c>
      <x:c r="C64" s="5" t="s">
        <x:v>14</x:v>
      </x:c>
      <x:c r="D64" s="5" t="s">
        <x:v>228</x:v>
      </x:c>
      <x:c r="E64" s="20" t="s">
        <x:v>229</x:v>
      </x:c>
      <x:c r="F64" s="5" t="s">
        <x:v>49</x:v>
      </x:c>
      <x:c r="G64" s="5" t="s">
        <x:v>224</x:v>
      </x:c>
      <x:c r="H64" s="3"/>
      <x:c r="I64" s="21"/>
      <x:c r="J64" s="61" t="str">
        <x:f>IFERROR(INDEX('Seguimiento Invitaciones'!$J:$J,MATCH(A64,'Seguimiento Invitaciones'!$A:$A,0)),"")</x:f>
      </x:c>
      <x:c r="K64" s="62" t="str">
        <x:f>IFERROR(HYPERLINK("#'Seguimiento Invitaciones'!A"&amp;MATCH(A64,'Seguimiento Invitaciones'!$A:$A,0),"Ir a seguimiento"),"")</x:f>
      </x:c>
      <x:c r="M64" s="1"/>
    </x:row>
    <x:row r="65" ht="33">
      <x:c r="A65" s="2">
        <x:v>55</x:v>
      </x:c>
      <x:c r="B65" s="5" t="s">
        <x:v>221</x:v>
      </x:c>
      <x:c r="C65" s="5" t="s">
        <x:v>14</x:v>
      </x:c>
      <x:c r="D65" s="5" t="s">
        <x:v>230</x:v>
      </x:c>
      <x:c r="E65" s="20" t="s">
        <x:v>231</x:v>
      </x:c>
      <x:c r="F65" s="5" t="s">
        <x:v>232</x:v>
      </x:c>
      <x:c r="G65" s="5" t="s">
        <x:v>224</x:v>
      </x:c>
      <x:c r="H65" s="3"/>
      <x:c r="I65" s="21"/>
      <x:c r="J65" s="61" t="str">
        <x:f>IFERROR(INDEX('Seguimiento Invitaciones'!$J:$J,MATCH(A65,'Seguimiento Invitaciones'!$A:$A,0)),"")</x:f>
      </x:c>
      <x:c r="K65" s="62" t="str">
        <x:f>IFERROR(HYPERLINK("#'Seguimiento Invitaciones'!A"&amp;MATCH(A65,'Seguimiento Invitaciones'!$A:$A,0),"Ir a seguimiento"),"")</x:f>
      </x:c>
    </x:row>
    <x:row r="66" ht="33">
      <x:c r="A66" s="2">
        <x:v>56</x:v>
      </x:c>
      <x:c r="B66" s="5" t="s">
        <x:v>233</x:v>
      </x:c>
      <x:c r="C66" s="5" t="s">
        <x:v>20</x:v>
      </x:c>
      <x:c r="D66" s="5" t="s">
        <x:v>234</x:v>
      </x:c>
      <x:c r="E66" s="20" t="s">
        <x:v>49</x:v>
      </x:c>
      <x:c r="F66" s="5" t="s">
        <x:v>72</x:v>
      </x:c>
      <x:c r="G66" s="5" t="s">
        <x:v>224</x:v>
      </x:c>
      <x:c r="H66" s="3"/>
      <x:c r="I66" s="21"/>
      <x:c r="J66" s="61" t="str">
        <x:f>IFERROR(INDEX('Seguimiento Invitaciones'!$J:$J,MATCH(A66,'Seguimiento Invitaciones'!$A:$A,0)),"")</x:f>
      </x:c>
      <x:c r="K66" s="62" t="str">
        <x:f>IFERROR(HYPERLINK("#'Seguimiento Invitaciones'!A"&amp;MATCH(A66,'Seguimiento Invitaciones'!$A:$A,0),"Ir a seguimiento"),"")</x:f>
      </x:c>
      <x:c r="M66" s="1"/>
    </x:row>
    <x:row r="67" ht="33">
      <x:c r="A67" s="2">
        <x:v>57</x:v>
      </x:c>
      <x:c r="B67" s="5" t="s">
        <x:v>221</x:v>
      </x:c>
      <x:c r="C67" s="5" t="s">
        <x:v>14</x:v>
      </x:c>
      <x:c r="D67" s="5" t="s">
        <x:v>235</x:v>
      </x:c>
      <x:c r="E67" s="20" t="s">
        <x:v>236</x:v>
      </x:c>
      <x:c r="F67" s="5" t="s">
        <x:v>237</x:v>
      </x:c>
      <x:c r="G67" s="5" t="s">
        <x:v>224</x:v>
      </x:c>
      <x:c r="H67" s="3"/>
      <x:c r="I67" s="22"/>
      <x:c r="J67" s="61" t="str">
        <x:f>IFERROR(INDEX('Seguimiento Invitaciones'!$J:$J,MATCH(A67,'Seguimiento Invitaciones'!$A:$A,0)),"")</x:f>
      </x:c>
      <x:c r="K67" s="62" t="str">
        <x:f>IFERROR(HYPERLINK("#'Seguimiento Invitaciones'!A"&amp;MATCH(A67,'Seguimiento Invitaciones'!$A:$A,0),"Ir a seguimiento"),"")</x:f>
      </x:c>
    </x:row>
    <x:row r="68" ht="33">
      <x:c r="A68" s="2">
        <x:v>58</x:v>
      </x:c>
      <x:c r="B68" s="5" t="s">
        <x:v>233</x:v>
      </x:c>
      <x:c r="C68" s="5" t="s">
        <x:v>20</x:v>
      </x:c>
      <x:c r="D68" s="5" t="s">
        <x:v>238</x:v>
      </x:c>
      <x:c r="E68" s="20" t="s">
        <x:v>52</x:v>
      </x:c>
      <x:c r="F68" s="5" t="s">
        <x:v>239</x:v>
      </x:c>
      <x:c r="G68" s="5" t="s">
        <x:v>224</x:v>
      </x:c>
      <x:c r="H68" s="3"/>
      <x:c r="I68" s="21"/>
      <x:c r="J68" s="61" t="str">
        <x:f>IFERROR(INDEX('Seguimiento Invitaciones'!$J:$J,MATCH(A68,'Seguimiento Invitaciones'!$A:$A,0)),"")</x:f>
      </x:c>
      <x:c r="K68" s="62" t="str">
        <x:f>IFERROR(HYPERLINK("#'Seguimiento Invitaciones'!A"&amp;MATCH(A68,'Seguimiento Invitaciones'!$A:$A,0),"Ir a seguimiento"),"")</x:f>
      </x:c>
    </x:row>
    <x:row r="69" ht="33">
      <x:c r="A69" s="2">
        <x:v>59</x:v>
      </x:c>
      <x:c r="B69" s="5" t="s">
        <x:v>221</x:v>
      </x:c>
      <x:c r="C69" s="5" t="s">
        <x:v>14</x:v>
      </x:c>
      <x:c r="D69" s="5" t="s">
        <x:v>240</x:v>
      </x:c>
      <x:c r="E69" s="20" t="s">
        <x:v>135</x:v>
      </x:c>
      <x:c r="F69" s="5" t="s">
        <x:v>241</x:v>
      </x:c>
      <x:c r="G69" s="5" t="s">
        <x:v>224</x:v>
      </x:c>
      <x:c r="H69" s="3"/>
      <x:c r="I69" s="22"/>
      <x:c r="J69" s="61" t="str">
        <x:f>IFERROR(INDEX('Seguimiento Invitaciones'!$J:$J,MATCH(A69,'Seguimiento Invitaciones'!$A:$A,0)),"")</x:f>
      </x:c>
      <x:c r="K69" s="62" t="str">
        <x:f>IFERROR(HYPERLINK("#'Seguimiento Invitaciones'!A"&amp;MATCH(A69,'Seguimiento Invitaciones'!$A:$A,0),"Ir a seguimiento"),"")</x:f>
      </x:c>
      <x:c r="M69" s="1"/>
    </x:row>
    <x:row r="70" ht="33">
      <x:c r="A70" s="2">
        <x:v>60</x:v>
      </x:c>
      <x:c r="B70" s="5" t="s">
        <x:v>233</x:v>
      </x:c>
      <x:c r="C70" s="5" t="s">
        <x:v>20</x:v>
      </x:c>
      <x:c r="D70" s="5" t="s">
        <x:v>242</x:v>
      </x:c>
      <x:c r="E70" s="20" t="s">
        <x:v>243</x:v>
      </x:c>
      <x:c r="F70" s="5" t="s">
        <x:v>244</x:v>
      </x:c>
      <x:c r="G70" s="5" t="s">
        <x:v>224</x:v>
      </x:c>
      <x:c r="H70" s="3"/>
      <x:c r="I70" s="22"/>
      <x:c r="J70" s="61" t="str">
        <x:f>IFERROR(INDEX('Seguimiento Invitaciones'!$J:$J,MATCH(A70,'Seguimiento Invitaciones'!$A:$A,0)),"")</x:f>
      </x:c>
      <x:c r="K70" s="62" t="str">
        <x:f>IFERROR(HYPERLINK("#'Seguimiento Invitaciones'!A"&amp;MATCH(A70,'Seguimiento Invitaciones'!$A:$A,0),"Ir a seguimiento"),"")</x:f>
      </x:c>
      <x:c r="M70" s="1"/>
    </x:row>
    <x:row r="71" ht="33">
      <x:c r="A71" s="2">
        <x:v>61</x:v>
      </x:c>
      <x:c r="B71" s="5" t="s">
        <x:v>233</x:v>
      </x:c>
      <x:c r="C71" s="5" t="s">
        <x:v>20</x:v>
      </x:c>
      <x:c r="D71" s="5" t="s">
        <x:v>245</x:v>
      </x:c>
      <x:c r="E71" s="20" t="s">
        <x:v>52</x:v>
      </x:c>
      <x:c r="F71" s="5" t="s">
        <x:v>246</x:v>
      </x:c>
      <x:c r="G71" s="5" t="s">
        <x:v>224</x:v>
      </x:c>
      <x:c r="H71" s="3"/>
      <x:c r="I71" s="21"/>
      <x:c r="J71" s="61" t="str">
        <x:f>IFERROR(INDEX('Seguimiento Invitaciones'!$J:$J,MATCH(A71,'Seguimiento Invitaciones'!$A:$A,0)),"")</x:f>
      </x:c>
      <x:c r="K71" s="62" t="str">
        <x:f>IFERROR(HYPERLINK("#'Seguimiento Invitaciones'!A"&amp;MATCH(A71,'Seguimiento Invitaciones'!$A:$A,0),"Ir a seguimiento"),"")</x:f>
      </x:c>
      <x:c r="M71" s="1"/>
    </x:row>
    <x:row r="72" ht="33">
      <x:c r="A72" s="2">
        <x:v>62</x:v>
      </x:c>
      <x:c r="B72" s="5" t="s">
        <x:v>221</x:v>
      </x:c>
      <x:c r="C72" s="5" t="s">
        <x:v>14</x:v>
      </x:c>
      <x:c r="D72" s="5" t="s">
        <x:v>225</x:v>
      </x:c>
      <x:c r="E72" s="20" t="s">
        <x:v>247</x:v>
      </x:c>
      <x:c r="F72" s="5" t="s">
        <x:v>56</x:v>
      </x:c>
      <x:c r="G72" s="5" t="s">
        <x:v>224</x:v>
      </x:c>
      <x:c r="H72" s="3"/>
      <x:c r="I72" s="21"/>
      <x:c r="J72" s="61" t="str">
        <x:f>IFERROR(INDEX('Seguimiento Invitaciones'!$J:$J,MATCH(A72,'Seguimiento Invitaciones'!$A:$A,0)),"")</x:f>
      </x:c>
      <x:c r="K72" s="62" t="str">
        <x:f>IFERROR(HYPERLINK("#'Seguimiento Invitaciones'!A"&amp;MATCH(A72,'Seguimiento Invitaciones'!$A:$A,0),"Ir a seguimiento"),"")</x:f>
      </x:c>
      <x:c r="M72" s="1"/>
    </x:row>
    <x:row r="73" ht="33">
      <x:c r="A73" s="2">
        <x:v>63</x:v>
      </x:c>
      <x:c r="B73" s="5" t="s">
        <x:v>221</x:v>
      </x:c>
      <x:c r="C73" s="5" t="s">
        <x:v>14</x:v>
      </x:c>
      <x:c r="D73" s="5" t="s">
        <x:v>248</x:v>
      </x:c>
      <x:c r="E73" s="20" t="s">
        <x:v>249</x:v>
      </x:c>
      <x:c r="F73" s="5" t="s">
        <x:v>250</x:v>
      </x:c>
      <x:c r="G73" s="5" t="s">
        <x:v>224</x:v>
      </x:c>
      <x:c r="H73" s="3"/>
      <x:c r="I73" s="22"/>
      <x:c r="J73" s="61" t="str">
        <x:f>IFERROR(INDEX('Seguimiento Invitaciones'!$J:$J,MATCH(A73,'Seguimiento Invitaciones'!$A:$A,0)),"")</x:f>
      </x:c>
      <x:c r="K73" s="62" t="str">
        <x:f>IFERROR(HYPERLINK("#'Seguimiento Invitaciones'!A"&amp;MATCH(A73,'Seguimiento Invitaciones'!$A:$A,0),"Ir a seguimiento"),"")</x:f>
      </x:c>
      <x:c r="M73" s="1"/>
    </x:row>
    <x:row r="74" ht="33">
      <x:c r="A74" s="2">
        <x:v>64</x:v>
      </x:c>
      <x:c r="B74" s="5" t="s">
        <x:v>233</x:v>
      </x:c>
      <x:c r="C74" s="5" t="s">
        <x:v>20</x:v>
      </x:c>
      <x:c r="D74" s="5" t="s">
        <x:v>251</x:v>
      </x:c>
      <x:c r="E74" s="20" t="s">
        <x:v>252</x:v>
      </x:c>
      <x:c r="F74" s="5" t="s">
        <x:v>253</x:v>
      </x:c>
      <x:c r="G74" s="5" t="s">
        <x:v>224</x:v>
      </x:c>
      <x:c r="H74" s="3"/>
      <x:c r="I74" s="21"/>
      <x:c r="J74" s="61" t="str">
        <x:f>IFERROR(INDEX('Seguimiento Invitaciones'!$J:$J,MATCH(A74,'Seguimiento Invitaciones'!$A:$A,0)),"")</x:f>
      </x:c>
      <x:c r="K74" s="62" t="str">
        <x:f>IFERROR(HYPERLINK("#'Seguimiento Invitaciones'!A"&amp;MATCH(A74,'Seguimiento Invitaciones'!$A:$A,0),"Ir a seguimiento"),"")</x:f>
      </x:c>
      <x:c r="M74" s="1"/>
    </x:row>
    <x:row r="75" ht="33">
      <x:c r="A75" s="2">
        <x:v>65</x:v>
      </x:c>
      <x:c r="B75" s="5" t="s">
        <x:v>31</x:v>
      </x:c>
      <x:c r="C75" s="4" t="s">
        <x:v>14</x:v>
      </x:c>
      <x:c r="D75" s="8" t="s">
        <x:v>235</x:v>
      </x:c>
      <x:c r="E75" s="13" t="s">
        <x:v>254</x:v>
      </x:c>
      <x:c r="F75" s="8" t="s">
        <x:v>255</x:v>
      </x:c>
      <x:c r="G75" s="8" t="s">
        <x:v>256</x:v>
      </x:c>
      <x:c r="H75" s="3"/>
      <x:c r="I75" s="22"/>
      <x:c r="J75" s="61" t="str">
        <x:f>IFERROR(INDEX('Seguimiento Invitaciones'!$J:$J,MATCH(A75,'Seguimiento Invitaciones'!$A:$A,0)),"")</x:f>
      </x:c>
      <x:c r="K75" s="62" t="str">
        <x:f>IFERROR(HYPERLINK("#'Seguimiento Invitaciones'!A"&amp;MATCH(A75,'Seguimiento Invitaciones'!$A:$A,0),"Ir a seguimiento"),"")</x:f>
      </x:c>
      <x:c r="M75" s="1"/>
    </x:row>
    <x:row r="76" ht="33">
      <x:c r="A76" s="2">
        <x:v>66</x:v>
      </x:c>
      <x:c r="B76" s="5" t="s">
        <x:v>257</x:v>
      </x:c>
      <x:c r="C76" s="4" t="s">
        <x:v>20</x:v>
      </x:c>
      <x:c r="D76" s="8" t="s">
        <x:v>258</x:v>
      </x:c>
      <x:c r="E76" s="13" t="s">
        <x:v>259</x:v>
      </x:c>
      <x:c r="F76" s="8" t="s">
        <x:v>260</x:v>
      </x:c>
      <x:c r="G76" s="8" t="s">
        <x:v>261</x:v>
      </x:c>
      <x:c r="H76" s="3"/>
      <x:c r="I76" s="21"/>
      <x:c r="J76" s="61" t="str">
        <x:f>IFERROR(INDEX('Seguimiento Invitaciones'!$J:$J,MATCH(A76,'Seguimiento Invitaciones'!$A:$A,0)),"")</x:f>
      </x:c>
      <x:c r="K76" s="62" t="str">
        <x:f>IFERROR(HYPERLINK("#'Seguimiento Invitaciones'!A"&amp;MATCH(A76,'Seguimiento Invitaciones'!$A:$A,0),"Ir a seguimiento"),"")</x:f>
      </x:c>
      <x:c r="M76" s="1"/>
    </x:row>
    <x:row r="77" ht="33">
      <x:c r="A77" s="2">
        <x:v>67</x:v>
      </x:c>
      <x:c r="B77" s="5" t="s">
        <x:v>31</x:v>
      </x:c>
      <x:c r="C77" s="4" t="s">
        <x:v>14</x:v>
      </x:c>
      <x:c r="D77" s="8" t="s">
        <x:v>262</x:v>
      </x:c>
      <x:c r="E77" s="13" t="s">
        <x:v>263</x:v>
      </x:c>
      <x:c r="F77" s="8" t="s">
        <x:v>264</x:v>
      </x:c>
      <x:c r="G77" s="8" t="s">
        <x:v>261</x:v>
      </x:c>
      <x:c r="H77" s="3"/>
      <x:c r="I77" s="22"/>
      <x:c r="J77" s="61" t="str">
        <x:f>IFERROR(INDEX('Seguimiento Invitaciones'!$J:$J,MATCH(A77,'Seguimiento Invitaciones'!$A:$A,0)),"")</x:f>
      </x:c>
      <x:c r="K77" s="62" t="str">
        <x:f>IFERROR(HYPERLINK("#'Seguimiento Invitaciones'!A"&amp;MATCH(A77,'Seguimiento Invitaciones'!$A:$A,0),"Ir a seguimiento"),"")</x:f>
      </x:c>
      <x:c r="M77" s="1"/>
    </x:row>
    <x:row r="78" ht="33">
      <x:c r="A78" s="2">
        <x:v>68</x:v>
      </x:c>
      <x:c r="B78" s="5" t="s">
        <x:v>221</x:v>
      </x:c>
      <x:c r="C78" s="4" t="s">
        <x:v>14</x:v>
      </x:c>
      <x:c r="D78" s="8" t="s">
        <x:v>265</x:v>
      </x:c>
      <x:c r="E78" s="13" t="s">
        <x:v>266</x:v>
      </x:c>
      <x:c r="F78" s="8" t="s">
        <x:v>267</x:v>
      </x:c>
      <x:c r="G78" s="8" t="s">
        <x:v>261</x:v>
      </x:c>
      <x:c r="H78" s="3"/>
      <x:c r="I78" s="21"/>
      <x:c r="J78" s="61" t="str">
        <x:f>IFERROR(INDEX('Seguimiento Invitaciones'!$J:$J,MATCH(A78,'Seguimiento Invitaciones'!$A:$A,0)),"")</x:f>
      </x:c>
      <x:c r="K78" s="62" t="str">
        <x:f>IFERROR(HYPERLINK("#'Seguimiento Invitaciones'!A"&amp;MATCH(A78,'Seguimiento Invitaciones'!$A:$A,0),"Ir a seguimiento"),"")</x:f>
      </x:c>
    </x:row>
    <x:row r="79" ht="33">
      <x:c r="A79" s="2">
        <x:v>69</x:v>
      </x:c>
      <x:c r="B79" s="5" t="s">
        <x:v>31</x:v>
      </x:c>
      <x:c r="C79" s="4" t="s">
        <x:v>20</x:v>
      </x:c>
      <x:c r="D79" s="8" t="s">
        <x:v>268</x:v>
      </x:c>
      <x:c r="E79" s="13" t="s">
        <x:v>269</x:v>
      </x:c>
      <x:c r="F79" s="8" t="s">
        <x:v>270</x:v>
      </x:c>
      <x:c r="G79" s="8" t="s">
        <x:v>261</x:v>
      </x:c>
      <x:c r="H79" s="3"/>
      <x:c r="I79" s="21"/>
      <x:c r="J79" s="61" t="str">
        <x:f>IFERROR(INDEX('Seguimiento Invitaciones'!$J:$J,MATCH(A79,'Seguimiento Invitaciones'!$A:$A,0)),"")</x:f>
      </x:c>
      <x:c r="K79" s="62" t="str">
        <x:f>IFERROR(HYPERLINK("#'Seguimiento Invitaciones'!A"&amp;MATCH(A79,'Seguimiento Invitaciones'!$A:$A,0),"Ir a seguimiento"),"")</x:f>
      </x:c>
    </x:row>
    <x:row r="80" ht="33">
      <x:c r="A80" s="2">
        <x:v>70</x:v>
      </x:c>
      <x:c r="B80" s="5" t="s">
        <x:v>31</x:v>
      </x:c>
      <x:c r="C80" s="4" t="s">
        <x:v>14</x:v>
      </x:c>
      <x:c r="D80" s="8" t="s">
        <x:v>271</x:v>
      </x:c>
      <x:c r="E80" s="13" t="s">
        <x:v>272</x:v>
      </x:c>
      <x:c r="F80" s="8" t="s">
        <x:v>273</x:v>
      </x:c>
      <x:c r="G80" s="8" t="s">
        <x:v>261</x:v>
      </x:c>
      <x:c r="H80" s="3"/>
      <x:c r="I80" s="22"/>
      <x:c r="J80" s="61" t="str">
        <x:f>IFERROR(INDEX('Seguimiento Invitaciones'!$J:$J,MATCH(A80,'Seguimiento Invitaciones'!$A:$A,0)),"")</x:f>
      </x:c>
      <x:c r="K80" s="62" t="str">
        <x:f>IFERROR(HYPERLINK("#'Seguimiento Invitaciones'!A"&amp;MATCH(A80,'Seguimiento Invitaciones'!$A:$A,0),"Ir a seguimiento"),"")</x:f>
      </x:c>
      <x:c r="M80" s="1"/>
    </x:row>
    <x:row r="81" ht="33">
      <x:c r="A81" s="2">
        <x:v>71</x:v>
      </x:c>
      <x:c r="B81" s="5" t="s">
        <x:v>31</x:v>
      </x:c>
      <x:c r="C81" s="4" t="s">
        <x:v>14</x:v>
      </x:c>
      <x:c r="D81" s="8" t="s">
        <x:v>274</x:v>
      </x:c>
      <x:c r="E81" s="13" t="s">
        <x:v>275</x:v>
      </x:c>
      <x:c r="F81" s="8" t="s">
        <x:v>276</x:v>
      </x:c>
      <x:c r="G81" s="8" t="s">
        <x:v>261</x:v>
      </x:c>
      <x:c r="H81" s="3"/>
      <x:c r="I81" s="22"/>
      <x:c r="J81" s="61" t="str">
        <x:f>IFERROR(INDEX('Seguimiento Invitaciones'!$J:$J,MATCH(A81,'Seguimiento Invitaciones'!$A:$A,0)),"")</x:f>
      </x:c>
      <x:c r="K81" s="62" t="str">
        <x:f>IFERROR(HYPERLINK("#'Seguimiento Invitaciones'!A"&amp;MATCH(A81,'Seguimiento Invitaciones'!$A:$A,0),"Ir a seguimiento"),"")</x:f>
      </x:c>
      <x:c r="M81" s="1"/>
    </x:row>
    <x:row r="82" ht="33">
      <x:c r="A82" s="2">
        <x:v>72</x:v>
      </x:c>
      <x:c r="B82" s="5" t="s">
        <x:v>31</x:v>
      </x:c>
      <x:c r="C82" s="4" t="s">
        <x:v>14</x:v>
      </x:c>
      <x:c r="D82" s="8" t="s">
        <x:v>277</x:v>
      </x:c>
      <x:c r="E82" s="13" t="s">
        <x:v>278</x:v>
      </x:c>
      <x:c r="F82" s="8" t="s">
        <x:v>279</x:v>
      </x:c>
      <x:c r="G82" s="8" t="s">
        <x:v>280</x:v>
      </x:c>
      <x:c r="H82" s="3"/>
      <x:c r="I82" s="22"/>
      <x:c r="J82" s="61" t="str">
        <x:f>IFERROR(INDEX('Seguimiento Invitaciones'!$J:$J,MATCH(A82,'Seguimiento Invitaciones'!$A:$A,0)),"")</x:f>
      </x:c>
      <x:c r="K82" s="62" t="str">
        <x:f>IFERROR(HYPERLINK("#'Seguimiento Invitaciones'!A"&amp;MATCH(A82,'Seguimiento Invitaciones'!$A:$A,0),"Ir a seguimiento"),"")</x:f>
      </x:c>
      <x:c r="M82" s="1"/>
    </x:row>
    <x:row r="83" ht="33">
      <x:c r="A83" s="2">
        <x:v>73</x:v>
      </x:c>
      <x:c r="B83" s="5" t="s">
        <x:v>31</x:v>
      </x:c>
      <x:c r="C83" s="4" t="s">
        <x:v>14</x:v>
      </x:c>
      <x:c r="D83" s="8" t="s">
        <x:v>281</x:v>
      </x:c>
      <x:c r="E83" s="13" t="s">
        <x:v>282</x:v>
      </x:c>
      <x:c r="F83" s="8" t="s">
        <x:v>283</x:v>
      </x:c>
      <x:c r="G83" s="8" t="s">
        <x:v>261</x:v>
      </x:c>
      <x:c r="H83" s="3"/>
      <x:c r="I83" s="22"/>
      <x:c r="J83" s="61" t="str">
        <x:f>IFERROR(INDEX('Seguimiento Invitaciones'!$J:$J,MATCH(A83,'Seguimiento Invitaciones'!$A:$A,0)),"")</x:f>
      </x:c>
      <x:c r="K83" s="62" t="str">
        <x:f>IFERROR(HYPERLINK("#'Seguimiento Invitaciones'!A"&amp;MATCH(A83,'Seguimiento Invitaciones'!$A:$A,0),"Ir a seguimiento"),"")</x:f>
      </x:c>
      <x:c r="M83" s="1"/>
    </x:row>
    <x:row r="84" ht="33">
      <x:c r="A84" s="2">
        <x:v>74</x:v>
      </x:c>
      <x:c r="B84" s="5" t="s">
        <x:v>31</x:v>
      </x:c>
      <x:c r="C84" s="4" t="s">
        <x:v>14</x:v>
      </x:c>
      <x:c r="D84" s="8" t="s">
        <x:v>284</x:v>
      </x:c>
      <x:c r="E84" s="13" t="s">
        <x:v>285</x:v>
      </x:c>
      <x:c r="F84" s="8" t="s">
        <x:v>102</x:v>
      </x:c>
      <x:c r="G84" s="8" t="s">
        <x:v>261</x:v>
      </x:c>
      <x:c r="H84" s="3"/>
      <x:c r="I84" s="22"/>
      <x:c r="J84" s="61" t="str">
        <x:f>IFERROR(INDEX('Seguimiento Invitaciones'!$J:$J,MATCH(A84,'Seguimiento Invitaciones'!$A:$A,0)),"")</x:f>
      </x:c>
      <x:c r="K84" s="62" t="str">
        <x:f>IFERROR(HYPERLINK("#'Seguimiento Invitaciones'!A"&amp;MATCH(A84,'Seguimiento Invitaciones'!$A:$A,0),"Ir a seguimiento"),"")</x:f>
      </x:c>
      <x:c r="M84" s="1"/>
    </x:row>
    <x:row r="85" ht="33">
      <x:c r="A85" s="2">
        <x:v>75</x:v>
      </x:c>
      <x:c r="B85" s="5" t="s">
        <x:v>31</x:v>
      </x:c>
      <x:c r="C85" s="4" t="s">
        <x:v>14</x:v>
      </x:c>
      <x:c r="D85" s="8" t="s">
        <x:v>286</x:v>
      </x:c>
      <x:c r="E85" s="13" t="s">
        <x:v>287</x:v>
      </x:c>
      <x:c r="F85" s="8" t="s">
        <x:v>288</x:v>
      </x:c>
      <x:c r="G85" s="8" t="s">
        <x:v>261</x:v>
      </x:c>
      <x:c r="H85" s="3"/>
      <x:c r="I85" s="22"/>
      <x:c r="J85" s="61" t="str">
        <x:f>IFERROR(INDEX('Seguimiento Invitaciones'!$J:$J,MATCH(A85,'Seguimiento Invitaciones'!$A:$A,0)),"")</x:f>
      </x:c>
      <x:c r="K85" s="62" t="str">
        <x:f>IFERROR(HYPERLINK("#'Seguimiento Invitaciones'!A"&amp;MATCH(A85,'Seguimiento Invitaciones'!$A:$A,0),"Ir a seguimiento"),"")</x:f>
      </x:c>
      <x:c r="M85" s="1"/>
    </x:row>
    <x:row r="86" ht="33">
      <x:c r="A86" s="2">
        <x:v>76</x:v>
      </x:c>
      <x:c r="B86" s="5" t="s">
        <x:v>31</x:v>
      </x:c>
      <x:c r="C86" s="4" t="s">
        <x:v>14</x:v>
      </x:c>
      <x:c r="D86" s="8" t="s">
        <x:v>274</x:v>
      </x:c>
      <x:c r="E86" s="13" t="s">
        <x:v>289</x:v>
      </x:c>
      <x:c r="F86" s="8" t="s">
        <x:v>290</x:v>
      </x:c>
      <x:c r="G86" s="8" t="s">
        <x:v>261</x:v>
      </x:c>
      <x:c r="H86" s="3"/>
      <x:c r="I86" s="22"/>
      <x:c r="J86" s="61" t="str">
        <x:f>IFERROR(INDEX('Seguimiento Invitaciones'!$J:$J,MATCH(A86,'Seguimiento Invitaciones'!$A:$A,0)),"")</x:f>
      </x:c>
      <x:c r="K86" s="62" t="str">
        <x:f>IFERROR(HYPERLINK("#'Seguimiento Invitaciones'!A"&amp;MATCH(A86,'Seguimiento Invitaciones'!$A:$A,0),"Ir a seguimiento"),"")</x:f>
      </x:c>
      <x:c r="M86" s="1"/>
    </x:row>
    <x:row r="87" ht="33">
      <x:c r="A87" s="2">
        <x:v>77</x:v>
      </x:c>
      <x:c r="B87" s="5" t="s">
        <x:v>31</x:v>
      </x:c>
      <x:c r="C87" s="4" t="s">
        <x:v>14</x:v>
      </x:c>
      <x:c r="D87" s="8" t="s">
        <x:v>90</x:v>
      </x:c>
      <x:c r="E87" s="13" t="s">
        <x:v>291</x:v>
      </x:c>
      <x:c r="F87" s="8" t="s">
        <x:v>292</x:v>
      </x:c>
      <x:c r="G87" s="8" t="s">
        <x:v>280</x:v>
      </x:c>
      <x:c r="H87" s="3"/>
      <x:c r="I87" s="22"/>
      <x:c r="J87" s="61" t="str">
        <x:f>IFERROR(INDEX('Seguimiento Invitaciones'!$J:$J,MATCH(A87,'Seguimiento Invitaciones'!$A:$A,0)),"")</x:f>
      </x:c>
      <x:c r="K87" s="62" t="str">
        <x:f>IFERROR(HYPERLINK("#'Seguimiento Invitaciones'!A"&amp;MATCH(A87,'Seguimiento Invitaciones'!$A:$A,0),"Ir a seguimiento"),"")</x:f>
      </x:c>
      <x:c r="M87" s="1"/>
    </x:row>
    <x:row r="88" ht="24" customHeight="1">
      <x:c r="A88" s="2">
        <x:v>78</x:v>
      </x:c>
      <x:c r="B88" s="5"/>
      <x:c r="C88" s="4" t="s">
        <x:v>20</x:v>
      </x:c>
      <x:c r="D88" s="8" t="s">
        <x:v>293</x:v>
      </x:c>
      <x:c r="E88" s="13" t="s">
        <x:v>294</x:v>
      </x:c>
      <x:c r="F88" s="8" t="s">
        <x:v>237</x:v>
      </x:c>
      <x:c r="G88" s="5" t="s">
        <x:v>295</x:v>
      </x:c>
      <x:c r="H88" s="3"/>
      <x:c r="I88" s="21"/>
      <x:c r="J88" s="61" t="str">
        <x:f>IFERROR(INDEX('Seguimiento Invitaciones'!$J:$J,MATCH(A88,'Seguimiento Invitaciones'!$A:$A,0)),"")</x:f>
      </x:c>
      <x:c r="K88" s="62" t="str">
        <x:f>IFERROR(HYPERLINK("#'Seguimiento Invitaciones'!A"&amp;MATCH(A88,'Seguimiento Invitaciones'!$A:$A,0),"Ir a seguimiento"),"")</x:f>
      </x:c>
    </x:row>
    <x:row r="89" ht="33">
      <x:c r="A89" s="2">
        <x:v>79</x:v>
      </x:c>
      <x:c r="B89" s="5"/>
      <x:c r="C89" s="4" t="s">
        <x:v>14</x:v>
      </x:c>
      <x:c r="D89" s="4" t="s">
        <x:v>296</x:v>
      </x:c>
      <x:c r="E89" s="6" t="s">
        <x:v>297</x:v>
      </x:c>
      <x:c r="F89" s="4" t="s">
        <x:v>298</x:v>
      </x:c>
      <x:c r="G89" s="5" t="s">
        <x:v>299</x:v>
      </x:c>
      <x:c r="H89" s="3"/>
      <x:c r="I89" s="22"/>
      <x:c r="J89" s="61" t="str">
        <x:f>IFERROR(INDEX('Seguimiento Invitaciones'!$J:$J,MATCH(A89,'Seguimiento Invitaciones'!$A:$A,0)),"")</x:f>
      </x:c>
      <x:c r="K89" s="62" t="str">
        <x:f>IFERROR(HYPERLINK("#'Seguimiento Invitaciones'!A"&amp;MATCH(A89,'Seguimiento Invitaciones'!$A:$A,0),"Ir a seguimiento"),"")</x:f>
      </x:c>
      <x:c r="M89" s="1"/>
    </x:row>
    <x:row r="90" ht="24.75" customHeight="1">
      <x:c r="A90" s="2">
        <x:v>80</x:v>
      </x:c>
      <x:c r="B90" s="5" t="s">
        <x:v>300</x:v>
      </x:c>
      <x:c r="C90" s="4" t="s">
        <x:v>14</x:v>
      </x:c>
      <x:c r="D90" s="4" t="s">
        <x:v>301</x:v>
      </x:c>
      <x:c r="E90" s="6" t="s">
        <x:v>302</x:v>
      </x:c>
      <x:c r="F90" s="4" t="s">
        <x:v>303</x:v>
      </x:c>
      <x:c r="G90" s="5" t="s">
        <x:v>304</x:v>
      </x:c>
      <x:c r="H90" s="3"/>
      <x:c r="I90" s="21"/>
      <x:c r="J90" s="61" t="str">
        <x:f>IFERROR(INDEX('Seguimiento Invitaciones'!$J:$J,MATCH(A90,'Seguimiento Invitaciones'!$A:$A,0)),"")</x:f>
      </x:c>
      <x:c r="K90" s="62" t="str">
        <x:f>IFERROR(HYPERLINK("#'Seguimiento Invitaciones'!A"&amp;MATCH(A90,'Seguimiento Invitaciones'!$A:$A,0),"Ir a seguimiento"),"")</x:f>
      </x:c>
      <x:c r="M90" s="1"/>
    </x:row>
    <x:row r="91" ht="33">
      <x:c r="A91" s="2">
        <x:v>81</x:v>
      </x:c>
      <x:c r="B91" s="5" t="s">
        <x:v>300</x:v>
      </x:c>
      <x:c r="C91" s="4" t="s">
        <x:v>14</x:v>
      </x:c>
      <x:c r="D91" s="4" t="s">
        <x:v>305</x:v>
      </x:c>
      <x:c r="E91" s="6" t="s">
        <x:v>306</x:v>
      </x:c>
      <x:c r="F91" s="4" t="s">
        <x:v>307</x:v>
      </x:c>
      <x:c r="G91" s="5" t="s">
        <x:v>308</x:v>
      </x:c>
      <x:c r="H91" s="3"/>
      <x:c r="I91" s="21"/>
      <x:c r="J91" s="61" t="str">
        <x:f>IFERROR(INDEX('Seguimiento Invitaciones'!$J:$J,MATCH(A91,'Seguimiento Invitaciones'!$A:$A,0)),"")</x:f>
      </x:c>
      <x:c r="K91" s="62" t="str">
        <x:f>IFERROR(HYPERLINK("#'Seguimiento Invitaciones'!A"&amp;MATCH(A91,'Seguimiento Invitaciones'!$A:$A,0),"Ir a seguimiento"),"")</x:f>
      </x:c>
      <x:c r="M91" s="1"/>
    </x:row>
    <x:row r="92" ht="33">
      <x:c r="A92" s="2">
        <x:v>82</x:v>
      </x:c>
      <x:c r="B92" s="5" t="s">
        <x:v>300</x:v>
      </x:c>
      <x:c r="C92" s="4" t="s">
        <x:v>14</x:v>
      </x:c>
      <x:c r="D92" s="4" t="s">
        <x:v>225</x:v>
      </x:c>
      <x:c r="E92" s="6" t="s">
        <x:v>309</x:v>
      </x:c>
      <x:c r="F92" s="4"/>
      <x:c r="G92" s="5" t="s">
        <x:v>310</x:v>
      </x:c>
      <x:c r="H92" s="3"/>
      <x:c r="I92" s="22"/>
      <x:c r="J92" s="61" t="str">
        <x:f>IFERROR(INDEX('Seguimiento Invitaciones'!$J:$J,MATCH(A92,'Seguimiento Invitaciones'!$A:$A,0)),"")</x:f>
      </x:c>
      <x:c r="K92" s="62" t="str">
        <x:f>IFERROR(HYPERLINK("#'Seguimiento Invitaciones'!A"&amp;MATCH(A92,'Seguimiento Invitaciones'!$A:$A,0),"Ir a seguimiento"),"")</x:f>
      </x:c>
    </x:row>
    <x:row r="93" ht="33">
      <x:c r="A93" s="2">
        <x:v>83</x:v>
      </x:c>
      <x:c r="B93" s="5" t="s">
        <x:v>311</x:v>
      </x:c>
      <x:c r="C93" s="4" t="s">
        <x:v>14</x:v>
      </x:c>
      <x:c r="D93" s="4" t="s">
        <x:v>312</x:v>
      </x:c>
      <x:c r="E93" s="6" t="s">
        <x:v>313</x:v>
      </x:c>
      <x:c r="F93" s="4" t="s">
        <x:v>314</x:v>
      </x:c>
      <x:c r="G93" s="5" t="s">
        <x:v>315</x:v>
      </x:c>
      <x:c r="H93" s="3"/>
      <x:c r="I93" s="21"/>
      <x:c r="J93" s="61" t="str">
        <x:f>IFERROR(INDEX('Seguimiento Invitaciones'!$J:$J,MATCH(A93,'Seguimiento Invitaciones'!$A:$A,0)),"")</x:f>
      </x:c>
      <x:c r="K93" s="62" t="str">
        <x:f>IFERROR(HYPERLINK("#'Seguimiento Invitaciones'!A"&amp;MATCH(A93,'Seguimiento Invitaciones'!$A:$A,0),"Ir a seguimiento"),"")</x:f>
      </x:c>
    </x:row>
    <x:row r="94" ht="33">
      <x:c r="A94" s="2">
        <x:v>84</x:v>
      </x:c>
      <x:c r="B94" s="5" t="s">
        <x:v>311</x:v>
      </x:c>
      <x:c r="C94" s="4" t="s">
        <x:v>14</x:v>
      </x:c>
      <x:c r="D94" s="4" t="s">
        <x:v>316</x:v>
      </x:c>
      <x:c r="E94" s="6" t="s">
        <x:v>317</x:v>
      </x:c>
      <x:c r="F94" s="4" t="s">
        <x:v>241</x:v>
      </x:c>
      <x:c r="G94" s="5" t="s">
        <x:v>315</x:v>
      </x:c>
      <x:c r="H94" s="3"/>
      <x:c r="I94" s="22"/>
      <x:c r="J94" s="61" t="str">
        <x:f>IFERROR(INDEX('Seguimiento Invitaciones'!$J:$J,MATCH(A94,'Seguimiento Invitaciones'!$A:$A,0)),"")</x:f>
      </x:c>
      <x:c r="K94" s="62" t="str">
        <x:f>IFERROR(HYPERLINK("#'Seguimiento Invitaciones'!A"&amp;MATCH(A94,'Seguimiento Invitaciones'!$A:$A,0),"Ir a seguimiento"),"")</x:f>
      </x:c>
    </x:row>
    <x:row r="95" ht="33">
      <x:c r="A95" s="2">
        <x:v>85</x:v>
      </x:c>
      <x:c r="B95" s="5" t="s">
        <x:v>311</x:v>
      </x:c>
      <x:c r="C95" s="4" t="s">
        <x:v>14</x:v>
      </x:c>
      <x:c r="D95" s="4" t="s">
        <x:v>318</x:v>
      </x:c>
      <x:c r="E95" s="6" t="s">
        <x:v>319</x:v>
      </x:c>
      <x:c r="F95" s="4" t="s">
        <x:v>320</x:v>
      </x:c>
      <x:c r="G95" s="5" t="s">
        <x:v>315</x:v>
      </x:c>
      <x:c r="H95" s="3"/>
      <x:c r="I95" s="21"/>
      <x:c r="J95" s="61" t="str">
        <x:f>IFERROR(INDEX('Seguimiento Invitaciones'!$J:$J,MATCH(A95,'Seguimiento Invitaciones'!$A:$A,0)),"")</x:f>
      </x:c>
      <x:c r="K95" s="62" t="str">
        <x:f>IFERROR(HYPERLINK("#'Seguimiento Invitaciones'!A"&amp;MATCH(A95,'Seguimiento Invitaciones'!$A:$A,0),"Ir a seguimiento"),"")</x:f>
      </x:c>
      <x:c r="M95" s="1"/>
    </x:row>
    <x:row r="96" ht="33">
      <x:c r="A96" s="2">
        <x:v>86</x:v>
      </x:c>
      <x:c r="B96" s="5" t="s">
        <x:v>311</x:v>
      </x:c>
      <x:c r="C96" s="4" t="s">
        <x:v>14</x:v>
      </x:c>
      <x:c r="D96" s="4" t="s">
        <x:v>321</x:v>
      </x:c>
      <x:c r="E96" s="6" t="s">
        <x:v>72</x:v>
      </x:c>
      <x:c r="F96" s="4" t="s">
        <x:v>322</x:v>
      </x:c>
      <x:c r="G96" s="5" t="s">
        <x:v>315</x:v>
      </x:c>
      <x:c r="H96" s="3"/>
      <x:c r="I96" s="21"/>
      <x:c r="J96" s="61" t="str">
        <x:f>IFERROR(INDEX('Seguimiento Invitaciones'!$J:$J,MATCH(A96,'Seguimiento Invitaciones'!$A:$A,0)),"")</x:f>
      </x:c>
      <x:c r="K96" s="62" t="str">
        <x:f>IFERROR(HYPERLINK("#'Seguimiento Invitaciones'!A"&amp;MATCH(A96,'Seguimiento Invitaciones'!$A:$A,0),"Ir a seguimiento"),"")</x:f>
      </x:c>
      <x:c r="M96" s="1"/>
    </x:row>
    <x:row r="97" ht="33">
      <x:c r="A97" s="2">
        <x:v>87</x:v>
      </x:c>
      <x:c r="B97" s="5" t="s">
        <x:v>311</x:v>
      </x:c>
      <x:c r="C97" s="4" t="s">
        <x:v>14</x:v>
      </x:c>
      <x:c r="D97" s="4" t="s">
        <x:v>185</x:v>
      </x:c>
      <x:c r="E97" s="6" t="s">
        <x:v>323</x:v>
      </x:c>
      <x:c r="F97" s="4" t="s">
        <x:v>74</x:v>
      </x:c>
      <x:c r="G97" s="5" t="s">
        <x:v>315</x:v>
      </x:c>
      <x:c r="H97" s="3"/>
      <x:c r="I97" s="21"/>
      <x:c r="J97" s="61" t="str">
        <x:f>IFERROR(INDEX('Seguimiento Invitaciones'!$J:$J,MATCH(A97,'Seguimiento Invitaciones'!$A:$A,0)),"")</x:f>
      </x:c>
      <x:c r="K97" s="62" t="str">
        <x:f>IFERROR(HYPERLINK("#'Seguimiento Invitaciones'!A"&amp;MATCH(A97,'Seguimiento Invitaciones'!$A:$A,0),"Ir a seguimiento"),"")</x:f>
      </x:c>
      <x:c r="M97" s="1"/>
    </x:row>
    <x:row r="98" ht="33">
      <x:c r="A98" s="2">
        <x:v>88</x:v>
      </x:c>
      <x:c r="B98" s="5" t="s">
        <x:v>311</x:v>
      </x:c>
      <x:c r="C98" s="4" t="s">
        <x:v>14</x:v>
      </x:c>
      <x:c r="D98" s="4" t="s">
        <x:v>324</x:v>
      </x:c>
      <x:c r="E98" s="6" t="s">
        <x:v>325</x:v>
      </x:c>
      <x:c r="F98" s="4" t="s">
        <x:v>326</x:v>
      </x:c>
      <x:c r="G98" s="5" t="s">
        <x:v>315</x:v>
      </x:c>
      <x:c r="H98" s="3"/>
      <x:c r="I98" s="22"/>
      <x:c r="J98" s="61" t="str">
        <x:f>IFERROR(INDEX('Seguimiento Invitaciones'!$J:$J,MATCH(A98,'Seguimiento Invitaciones'!$A:$A,0)),"")</x:f>
      </x:c>
      <x:c r="K98" s="62" t="str">
        <x:f>IFERROR(HYPERLINK("#'Seguimiento Invitaciones'!A"&amp;MATCH(A98,'Seguimiento Invitaciones'!$A:$A,0),"Ir a seguimiento"),"")</x:f>
      </x:c>
    </x:row>
    <x:row r="99" ht="33">
      <x:c r="A99" s="2">
        <x:v>89</x:v>
      </x:c>
      <x:c r="B99" s="5" t="s">
        <x:v>311</x:v>
      </x:c>
      <x:c r="C99" s="4" t="s">
        <x:v>14</x:v>
      </x:c>
      <x:c r="D99" s="4" t="s">
        <x:v>327</x:v>
      </x:c>
      <x:c r="E99" s="6" t="s">
        <x:v>328</x:v>
      </x:c>
      <x:c r="F99" s="4" t="s">
        <x:v>329</x:v>
      </x:c>
      <x:c r="G99" s="5" t="s">
        <x:v>315</x:v>
      </x:c>
      <x:c r="H99" s="3"/>
      <x:c r="I99" s="22"/>
      <x:c r="J99" s="61" t="str">
        <x:f>IFERROR(INDEX('Seguimiento Invitaciones'!$J:$J,MATCH(A99,'Seguimiento Invitaciones'!$A:$A,0)),"")</x:f>
      </x:c>
      <x:c r="K99" s="62" t="str">
        <x:f>IFERROR(HYPERLINK("#'Seguimiento Invitaciones'!A"&amp;MATCH(A99,'Seguimiento Invitaciones'!$A:$A,0),"Ir a seguimiento"),"")</x:f>
      </x:c>
    </x:row>
    <x:row r="100" ht="16.5">
      <x:c r="A100" s="2">
        <x:v>90</x:v>
      </x:c>
      <x:c r="B100" s="5" t="s">
        <x:v>330</x:v>
      </x:c>
      <x:c r="C100" s="4" t="s">
        <x:v>14</x:v>
      </x:c>
      <x:c r="D100" s="5"/>
      <x:c r="E100" s="5"/>
      <x:c r="F100" s="5"/>
      <x:c r="G100" s="5" t="s">
        <x:v>331</x:v>
      </x:c>
      <x:c r="H100" s="5"/>
      <x:c r="I100" s="22"/>
      <x:c r="J100" s="61" t="str">
        <x:f>IFERROR(INDEX('Seguimiento Invitaciones'!$J:$J,MATCH(A100,'Seguimiento Invitaciones'!$A:$A,0)),"")</x:f>
      </x:c>
      <x:c r="K100" s="62" t="str">
        <x:f>IFERROR(HYPERLINK("#'Seguimiento Invitaciones'!A"&amp;MATCH(A100,'Seguimiento Invitaciones'!$A:$A,0),"Ir a seguimiento"),"")</x:f>
      </x:c>
    </x:row>
    <x:row r="101" ht="16.5">
      <x:c r="A101" s="2">
        <x:v>91</x:v>
      </x:c>
      <x:c r="B101" s="5" t="s">
        <x:v>330</x:v>
      </x:c>
      <x:c r="C101" s="4" t="s">
        <x:v>14</x:v>
      </x:c>
      <x:c r="D101" s="5"/>
      <x:c r="E101" s="5"/>
      <x:c r="F101" s="5"/>
      <x:c r="G101" s="5" t="s">
        <x:v>331</x:v>
      </x:c>
      <x:c r="H101" s="5"/>
      <x:c r="I101" s="22"/>
      <x:c r="J101" s="61" t="str">
        <x:f>IFERROR(INDEX('Seguimiento Invitaciones'!$J:$J,MATCH(A101,'Seguimiento Invitaciones'!$A:$A,0)),"")</x:f>
      </x:c>
      <x:c r="K101" s="62" t="str">
        <x:f>IFERROR(HYPERLINK("#'Seguimiento Invitaciones'!A"&amp;MATCH(A101,'Seguimiento Invitaciones'!$A:$A,0),"Ir a seguimiento"),"")</x:f>
      </x:c>
    </x:row>
    <x:row r="102" ht="16.5">
      <x:c r="A102" s="2">
        <x:v>92</x:v>
      </x:c>
      <x:c r="B102" s="5" t="s">
        <x:v>332</x:v>
      </x:c>
      <x:c r="C102" s="4" t="s">
        <x:v>14</x:v>
      </x:c>
      <x:c r="D102" s="5"/>
      <x:c r="E102" s="5"/>
      <x:c r="F102" s="5"/>
      <x:c r="G102" s="5" t="s">
        <x:v>331</x:v>
      </x:c>
      <x:c r="H102" s="5"/>
      <x:c r="I102" s="22"/>
      <x:c r="J102" s="61" t="str">
        <x:f>IFERROR(INDEX('Seguimiento Invitaciones'!$J:$J,MATCH(A102,'Seguimiento Invitaciones'!$A:$A,0)),"")</x:f>
      </x:c>
      <x:c r="K102" s="62" t="str">
        <x:f>IFERROR(HYPERLINK("#'Seguimiento Invitaciones'!A"&amp;MATCH(A102,'Seguimiento Invitaciones'!$A:$A,0),"Ir a seguimiento"),"")</x:f>
      </x:c>
    </x:row>
    <x:row r="103" ht="16.5">
      <x:c r="A103" s="2">
        <x:v>93</x:v>
      </x:c>
      <x:c r="B103" s="5" t="s">
        <x:v>332</x:v>
      </x:c>
      <x:c r="C103" s="4" t="s">
        <x:v>14</x:v>
      </x:c>
      <x:c r="D103" s="5"/>
      <x:c r="E103" s="5"/>
      <x:c r="F103" s="5"/>
      <x:c r="G103" s="5" t="s">
        <x:v>331</x:v>
      </x:c>
      <x:c r="H103" s="5"/>
      <x:c r="I103" s="22"/>
      <x:c r="J103" s="61" t="str">
        <x:f>IFERROR(INDEX('Seguimiento Invitaciones'!$J:$J,MATCH(A103,'Seguimiento Invitaciones'!$A:$A,0)),"")</x:f>
      </x:c>
      <x:c r="K103" s="62" t="str">
        <x:f>IFERROR(HYPERLINK("#'Seguimiento Invitaciones'!A"&amp;MATCH(A103,'Seguimiento Invitaciones'!$A:$A,0),"Ir a seguimiento"),"")</x:f>
      </x:c>
    </x:row>
    <x:row r="104" ht="16.5">
      <x:c r="A104" s="2">
        <x:v>94</x:v>
      </x:c>
      <x:c r="B104" s="5" t="s">
        <x:v>332</x:v>
      </x:c>
      <x:c r="C104" s="4" t="s">
        <x:v>14</x:v>
      </x:c>
      <x:c r="D104" s="5"/>
      <x:c r="E104" s="5"/>
      <x:c r="F104" s="5"/>
      <x:c r="G104" s="5" t="s">
        <x:v>331</x:v>
      </x:c>
      <x:c r="H104" s="5"/>
      <x:c r="I104" s="22"/>
      <x:c r="J104" s="61" t="str">
        <x:f>IFERROR(INDEX('Seguimiento Invitaciones'!$J:$J,MATCH(A104,'Seguimiento Invitaciones'!$A:$A,0)),"")</x:f>
      </x:c>
      <x:c r="K104" s="62" t="str">
        <x:f>IFERROR(HYPERLINK("#'Seguimiento Invitaciones'!A"&amp;MATCH(A104,'Seguimiento Invitaciones'!$A:$A,0),"Ir a seguimiento"),"")</x:f>
      </x:c>
    </x:row>
    <x:row r="105" ht="16.5">
      <x:c r="A105" s="2">
        <x:v>95</x:v>
      </x:c>
      <x:c r="B105" s="5" t="s">
        <x:v>332</x:v>
      </x:c>
      <x:c r="C105" s="4" t="s">
        <x:v>14</x:v>
      </x:c>
      <x:c r="D105" s="5"/>
      <x:c r="E105" s="5"/>
      <x:c r="F105" s="5"/>
      <x:c r="G105" s="5" t="s">
        <x:v>331</x:v>
      </x:c>
      <x:c r="H105" s="5"/>
      <x:c r="I105" s="22"/>
      <x:c r="J105" s="61" t="str">
        <x:f>IFERROR(INDEX('Seguimiento Invitaciones'!$J:$J,MATCH(A105,'Seguimiento Invitaciones'!$A:$A,0)),"")</x:f>
      </x:c>
      <x:c r="K105" s="62" t="str">
        <x:f>IFERROR(HYPERLINK("#'Seguimiento Invitaciones'!A"&amp;MATCH(A105,'Seguimiento Invitaciones'!$A:$A,0),"Ir a seguimiento"),"")</x:f>
      </x:c>
    </x:row>
    <x:row r="106" ht="16.5">
      <x:c r="A106" s="2">
        <x:v>96</x:v>
      </x:c>
      <x:c r="B106" s="5" t="s">
        <x:v>332</x:v>
      </x:c>
      <x:c r="C106" s="4" t="s">
        <x:v>14</x:v>
      </x:c>
      <x:c r="D106" s="5"/>
      <x:c r="E106" s="5"/>
      <x:c r="F106" s="5"/>
      <x:c r="G106" s="5" t="s">
        <x:v>331</x:v>
      </x:c>
      <x:c r="H106" s="5"/>
      <x:c r="I106" s="22"/>
      <x:c r="J106" s="61" t="str">
        <x:f>IFERROR(INDEX('Seguimiento Invitaciones'!$J:$J,MATCH(A106,'Seguimiento Invitaciones'!$A:$A,0)),"")</x:f>
      </x:c>
      <x:c r="K106" s="62" t="str">
        <x:f>IFERROR(HYPERLINK("#'Seguimiento Invitaciones'!A"&amp;MATCH(A106,'Seguimiento Invitaciones'!$A:$A,0),"Ir a seguimiento"),"")</x:f>
      </x:c>
    </x:row>
    <x:row r="107" ht="16.5">
      <x:c r="A107" s="2"/>
      <x:c r="B107" s="36" t="s">
        <x:v>333</x:v>
      </x:c>
      <x:c r="C107" s="37"/>
      <x:c r="D107" s="37"/>
      <x:c r="E107" s="37"/>
      <x:c r="F107" s="37"/>
      <x:c r="G107" s="38"/>
      <x:c r="H107" s="5"/>
      <x:c r="I107" s="22"/>
      <x:c r="J107" s="61" t="str">
        <x:f>IFERROR(INDEX('Seguimiento Invitaciones'!$J:$J,MATCH(A107,'Seguimiento Invitaciones'!$A:$A,0)),"")</x:f>
      </x:c>
      <x:c r="K107" s="62" t="str">
        <x:f>IFERROR(HYPERLINK("#'Seguimiento Invitaciones'!A"&amp;MATCH(A107,'Seguimiento Invitaciones'!$A:$A,0),"Ir a seguimiento"),"")</x:f>
      </x:c>
    </x:row>
    <x:row r="108" ht="33">
      <x:c r="A108" s="2">
        <x:v>97</x:v>
      </x:c>
      <x:c r="B108" s="5"/>
      <x:c r="C108" s="4" t="s">
        <x:v>14</x:v>
      </x:c>
      <x:c r="D108" s="4" t="s">
        <x:v>281</x:v>
      </x:c>
      <x:c r="E108" s="6" t="s">
        <x:v>334</x:v>
      </x:c>
      <x:c r="F108" s="4"/>
      <x:c r="G108" s="5" t="s">
        <x:v>335</x:v>
      </x:c>
      <x:c r="H108" s="3"/>
      <x:c r="I108" s="21"/>
      <x:c r="J108" s="61" t="str">
        <x:f>IFERROR(INDEX('Seguimiento Invitaciones'!$J:$J,MATCH(A108,'Seguimiento Invitaciones'!$A:$A,0)),"")</x:f>
      </x:c>
      <x:c r="K108" s="62" t="str">
        <x:f>IFERROR(HYPERLINK("#'Seguimiento Invitaciones'!A"&amp;MATCH(A108,'Seguimiento Invitaciones'!$A:$A,0),"Ir a seguimiento"),"")</x:f>
      </x:c>
    </x:row>
    <x:row r="109" ht="33">
      <x:c r="A109" s="2">
        <x:v>98</x:v>
      </x:c>
      <x:c r="B109" s="5"/>
      <x:c r="C109" s="4" t="s">
        <x:v>14</x:v>
      </x:c>
      <x:c r="D109" s="4"/>
      <x:c r="E109" s="6"/>
      <x:c r="F109" s="4"/>
      <x:c r="G109" s="5" t="s">
        <x:v>336</x:v>
      </x:c>
      <x:c r="H109" s="3"/>
      <x:c r="I109" s="21"/>
      <x:c r="J109" s="61" t="str">
        <x:f>IFERROR(INDEX('Seguimiento Invitaciones'!$J:$J,MATCH(A109,'Seguimiento Invitaciones'!$A:$A,0)),"")</x:f>
      </x:c>
      <x:c r="K109" s="62" t="str">
        <x:f>IFERROR(HYPERLINK("#'Seguimiento Invitaciones'!A"&amp;MATCH(A109,'Seguimiento Invitaciones'!$A:$A,0),"Ir a seguimiento"),"")</x:f>
      </x:c>
    </x:row>
    <x:row r="110" ht="33">
      <x:c r="A110" s="2">
        <x:v>99</x:v>
      </x:c>
      <x:c r="B110" s="5"/>
      <x:c r="C110" s="4" t="s">
        <x:v>20</x:v>
      </x:c>
      <x:c r="D110" s="4" t="s">
        <x:v>337</x:v>
      </x:c>
      <x:c r="E110" s="6" t="s">
        <x:v>199</x:v>
      </x:c>
      <x:c r="F110" s="4" t="s">
        <x:v>338</x:v>
      </x:c>
      <x:c r="G110" s="5" t="s">
        <x:v>339</x:v>
      </x:c>
      <x:c r="H110" s="3"/>
      <x:c r="I110" s="21"/>
      <x:c r="J110" s="61" t="str">
        <x:f>IFERROR(INDEX('Seguimiento Invitaciones'!$J:$J,MATCH(A110,'Seguimiento Invitaciones'!$A:$A,0)),"")</x:f>
      </x:c>
      <x:c r="K110" s="62" t="str">
        <x:f>IFERROR(HYPERLINK("#'Seguimiento Invitaciones'!A"&amp;MATCH(A110,'Seguimiento Invitaciones'!$A:$A,0),"Ir a seguimiento"),"")</x:f>
      </x:c>
    </x:row>
    <x:row r="111" ht="33">
      <x:c r="A111" s="2">
        <x:v>100</x:v>
      </x:c>
      <x:c r="B111" s="5"/>
      <x:c r="C111" s="4" t="s">
        <x:v>14</x:v>
      </x:c>
      <x:c r="D111" s="4" t="s">
        <x:v>202</x:v>
      </x:c>
      <x:c r="E111" s="6" t="s">
        <x:v>340</x:v>
      </x:c>
      <x:c r="F111" s="4" t="s">
        <x:v>341</x:v>
      </x:c>
      <x:c r="G111" s="5" t="s">
        <x:v>342</x:v>
      </x:c>
      <x:c r="H111" s="3"/>
      <x:c r="I111" s="21"/>
      <x:c r="J111" s="61" t="str">
        <x:f>IFERROR(INDEX('Seguimiento Invitaciones'!$J:$J,MATCH(A111,'Seguimiento Invitaciones'!$A:$A,0)),"")</x:f>
      </x:c>
      <x:c r="K111" s="62" t="str">
        <x:f>IFERROR(HYPERLINK("#'Seguimiento Invitaciones'!A"&amp;MATCH(A111,'Seguimiento Invitaciones'!$A:$A,0),"Ir a seguimiento"),"")</x:f>
      </x:c>
      <x:c r="M111" s="1"/>
    </x:row>
    <x:row r="112" ht="31.5" customHeight="1">
      <x:c r="A112" s="2">
        <x:v>101</x:v>
      </x:c>
      <x:c r="B112" s="5"/>
      <x:c r="C112" s="4" t="s">
        <x:v>20</x:v>
      </x:c>
      <x:c r="D112" s="4" t="s">
        <x:v>343</x:v>
      </x:c>
      <x:c r="E112" s="6" t="s">
        <x:v>52</x:v>
      </x:c>
      <x:c r="F112" s="4" t="s">
        <x:v>344</x:v>
      </x:c>
      <x:c r="G112" s="5" t="s">
        <x:v>345</x:v>
      </x:c>
      <x:c r="H112" s="3"/>
      <x:c r="I112" s="21"/>
      <x:c r="J112" s="61" t="str">
        <x:f>IFERROR(INDEX('Seguimiento Invitaciones'!$J:$J,MATCH(A112,'Seguimiento Invitaciones'!$A:$A,0)),"")</x:f>
      </x:c>
      <x:c r="K112" s="62" t="str">
        <x:f>IFERROR(HYPERLINK("#'Seguimiento Invitaciones'!A"&amp;MATCH(A112,'Seguimiento Invitaciones'!$A:$A,0),"Ir a seguimiento"),"")</x:f>
      </x:c>
      <x:c r="M112" s="1"/>
    </x:row>
    <x:row r="113" ht="33">
      <x:c r="A113" s="2">
        <x:v>102</x:v>
      </x:c>
      <x:c r="B113" s="5"/>
      <x:c r="C113" s="4" t="s">
        <x:v>14</x:v>
      </x:c>
      <x:c r="D113" s="4" t="s">
        <x:v>346</x:v>
      </x:c>
      <x:c r="E113" s="6" t="s">
        <x:v>347</x:v>
      </x:c>
      <x:c r="F113" s="4" t="s">
        <x:v>348</x:v>
      </x:c>
      <x:c r="G113" s="5" t="s">
        <x:v>349</x:v>
      </x:c>
      <x:c r="H113" s="3"/>
      <x:c r="I113" s="21"/>
      <x:c r="J113" s="61" t="str">
        <x:f>IFERROR(INDEX('Seguimiento Invitaciones'!$J:$J,MATCH(A113,'Seguimiento Invitaciones'!$A:$A,0)),"")</x:f>
      </x:c>
      <x:c r="K113" s="62" t="str">
        <x:f>IFERROR(HYPERLINK("#'Seguimiento Invitaciones'!A"&amp;MATCH(A113,'Seguimiento Invitaciones'!$A:$A,0),"Ir a seguimiento"),"")</x:f>
      </x:c>
      <x:c r="M113" s="1"/>
    </x:row>
    <x:row r="114" ht="49.5">
      <x:c r="A114" s="2">
        <x:v>103</x:v>
      </x:c>
      <x:c r="B114" s="5"/>
      <x:c r="C114" s="4" t="s">
        <x:v>20</x:v>
      </x:c>
      <x:c r="D114" s="4" t="s">
        <x:v>350</x:v>
      </x:c>
      <x:c r="E114" s="6" t="s">
        <x:v>351</x:v>
      </x:c>
      <x:c r="F114" s="4" t="s">
        <x:v>352</x:v>
      </x:c>
      <x:c r="G114" s="5" t="s">
        <x:v>353</x:v>
      </x:c>
      <x:c r="H114" s="3"/>
      <x:c r="I114" s="21"/>
      <x:c r="J114" s="61" t="str">
        <x:f>IFERROR(INDEX('Seguimiento Invitaciones'!$J:$J,MATCH(A114,'Seguimiento Invitaciones'!$A:$A,0)),"")</x:f>
      </x:c>
      <x:c r="K114" s="62" t="str">
        <x:f>IFERROR(HYPERLINK("#'Seguimiento Invitaciones'!A"&amp;MATCH(A114,'Seguimiento Invitaciones'!$A:$A,0),"Ir a seguimiento"),"")</x:f>
      </x:c>
      <x:c r="M114" s="1"/>
    </x:row>
    <x:row r="115" ht="29.25" customHeight="1">
      <x:c r="A115" s="2">
        <x:v>104</x:v>
      </x:c>
      <x:c r="B115" s="5"/>
      <x:c r="C115" s="4" t="s">
        <x:v>14</x:v>
      </x:c>
      <x:c r="D115" s="4" t="s">
        <x:v>354</x:v>
      </x:c>
      <x:c r="E115" s="6" t="s">
        <x:v>267</x:v>
      </x:c>
      <x:c r="F115" s="4" t="s">
        <x:v>355</x:v>
      </x:c>
      <x:c r="G115" s="5" t="s">
        <x:v>356</x:v>
      </x:c>
      <x:c r="H115" s="3"/>
      <x:c r="I115" s="21"/>
      <x:c r="J115" s="61" t="str">
        <x:f>IFERROR(INDEX('Seguimiento Invitaciones'!$J:$J,MATCH(A115,'Seguimiento Invitaciones'!$A:$A,0)),"")</x:f>
      </x:c>
      <x:c r="K115" s="62" t="str">
        <x:f>IFERROR(HYPERLINK("#'Seguimiento Invitaciones'!A"&amp;MATCH(A115,'Seguimiento Invitaciones'!$A:$A,0),"Ir a seguimiento"),"")</x:f>
      </x:c>
      <x:c r="M115" s="1"/>
    </x:row>
    <x:row r="116" ht="40.5" customHeight="1">
      <x:c r="A116" s="2">
        <x:v>105</x:v>
      </x:c>
      <x:c r="B116" s="5"/>
      <x:c r="C116" s="4" t="s">
        <x:v>20</x:v>
      </x:c>
      <x:c r="D116" s="4" t="s">
        <x:v>357</x:v>
      </x:c>
      <x:c r="E116" s="6" t="s">
        <x:v>358</x:v>
      </x:c>
      <x:c r="F116" s="4" t="s">
        <x:v>359</x:v>
      </x:c>
      <x:c r="G116" s="5" t="s">
        <x:v>360</x:v>
      </x:c>
      <x:c r="H116" s="3"/>
      <x:c r="I116" s="22"/>
      <x:c r="J116" s="61" t="str">
        <x:f>IFERROR(INDEX('Seguimiento Invitaciones'!$J:$J,MATCH(A116,'Seguimiento Invitaciones'!$A:$A,0)),"")</x:f>
      </x:c>
      <x:c r="K116" s="62" t="str">
        <x:f>IFERROR(HYPERLINK("#'Seguimiento Invitaciones'!A"&amp;MATCH(A116,'Seguimiento Invitaciones'!$A:$A,0),"Ir a seguimiento"),"")</x:f>
      </x:c>
      <x:c r="M116" s="1"/>
    </x:row>
    <x:row r="117" ht="33">
      <x:c r="A117" s="2">
        <x:v>106</x:v>
      </x:c>
      <x:c r="B117" s="5"/>
      <x:c r="C117" s="4" t="s">
        <x:v>14</x:v>
      </x:c>
      <x:c r="D117" s="4" t="s">
        <x:v>361</x:v>
      </x:c>
      <x:c r="E117" s="6" t="s">
        <x:v>362</x:v>
      </x:c>
      <x:c r="F117" s="4" t="s">
        <x:v>363</x:v>
      </x:c>
      <x:c r="G117" s="5" t="s">
        <x:v>364</x:v>
      </x:c>
      <x:c r="H117" s="3"/>
      <x:c r="I117" s="22"/>
      <x:c r="J117" s="61" t="str">
        <x:f>IFERROR(INDEX('Seguimiento Invitaciones'!$J:$J,MATCH(A117,'Seguimiento Invitaciones'!$A:$A,0)),"")</x:f>
      </x:c>
      <x:c r="K117" s="62" t="str">
        <x:f>IFERROR(HYPERLINK("#'Seguimiento Invitaciones'!A"&amp;MATCH(A117,'Seguimiento Invitaciones'!$A:$A,0),"Ir a seguimiento"),"")</x:f>
      </x:c>
      <x:c r="M117" s="1"/>
    </x:row>
    <x:row r="118" ht="51" customHeight="1">
      <x:c r="A118" s="2">
        <x:v>107</x:v>
      </x:c>
      <x:c r="B118" s="5"/>
      <x:c r="C118" s="4" t="s">
        <x:v>14</x:v>
      </x:c>
      <x:c r="D118" s="4" t="s">
        <x:v>365</x:v>
      </x:c>
      <x:c r="E118" s="6" t="s">
        <x:v>366</x:v>
      </x:c>
      <x:c r="F118" s="4" t="s">
        <x:v>72</x:v>
      </x:c>
      <x:c r="G118" s="5" t="s">
        <x:v>367</x:v>
      </x:c>
      <x:c r="H118" s="3"/>
      <x:c r="I118" s="21"/>
      <x:c r="J118" s="61" t="str">
        <x:f>IFERROR(INDEX('Seguimiento Invitaciones'!$J:$J,MATCH(A118,'Seguimiento Invitaciones'!$A:$A,0)),"")</x:f>
      </x:c>
      <x:c r="K118" s="62" t="str">
        <x:f>IFERROR(HYPERLINK("#'Seguimiento Invitaciones'!A"&amp;MATCH(A118,'Seguimiento Invitaciones'!$A:$A,0),"Ir a seguimiento"),"")</x:f>
      </x:c>
    </x:row>
    <x:row r="119" ht="33">
      <x:c r="A119" s="2">
        <x:v>108</x:v>
      </x:c>
      <x:c r="B119" s="5"/>
      <x:c r="C119" s="4" t="s">
        <x:v>20</x:v>
      </x:c>
      <x:c r="D119" s="4" t="s">
        <x:v>368</x:v>
      </x:c>
      <x:c r="E119" s="6" t="s">
        <x:v>369</x:v>
      </x:c>
      <x:c r="F119" s="4" t="s">
        <x:v>370</x:v>
      </x:c>
      <x:c r="G119" s="5" t="s">
        <x:v>371</x:v>
      </x:c>
      <x:c r="H119" s="3"/>
      <x:c r="I119" s="22"/>
      <x:c r="J119" s="61" t="str">
        <x:f>IFERROR(INDEX('Seguimiento Invitaciones'!$J:$J,MATCH(A119,'Seguimiento Invitaciones'!$A:$A,0)),"")</x:f>
      </x:c>
      <x:c r="K119" s="62" t="str">
        <x:f>IFERROR(HYPERLINK("#'Seguimiento Invitaciones'!A"&amp;MATCH(A119,'Seguimiento Invitaciones'!$A:$A,0),"Ir a seguimiento"),"")</x:f>
      </x:c>
      <x:c r="M119" s="1"/>
    </x:row>
    <x:row r="120" ht="33">
      <x:c r="A120" s="2">
        <x:v>109</x:v>
      </x:c>
      <x:c r="B120" s="5" t="s">
        <x:v>372</x:v>
      </x:c>
      <x:c r="C120" s="4" t="s">
        <x:v>14</x:v>
      </x:c>
      <x:c r="D120" s="4" t="s">
        <x:v>373</x:v>
      </x:c>
      <x:c r="E120" s="6" t="s">
        <x:v>374</x:v>
      </x:c>
      <x:c r="F120" s="4" t="s">
        <x:v>375</x:v>
      </x:c>
      <x:c r="G120" s="5" t="s">
        <x:v>376</x:v>
      </x:c>
      <x:c r="H120" s="3"/>
      <x:c r="I120" s="22"/>
      <x:c r="J120" s="61" t="str">
        <x:f>IFERROR(INDEX('Seguimiento Invitaciones'!$J:$J,MATCH(A120,'Seguimiento Invitaciones'!$A:$A,0)),"")</x:f>
      </x:c>
      <x:c r="K120" s="62" t="str">
        <x:f>IFERROR(HYPERLINK("#'Seguimiento Invitaciones'!A"&amp;MATCH(A120,'Seguimiento Invitaciones'!$A:$A,0),"Ir a seguimiento"),"")</x:f>
      </x:c>
      <x:c r="M120" s="1"/>
    </x:row>
    <x:row r="121" ht="24" customHeight="1">
      <x:c r="A121" s="2">
        <x:v>110</x:v>
      </x:c>
      <x:c r="B121" s="5"/>
      <x:c r="C121" s="4" t="s">
        <x:v>14</x:v>
      </x:c>
      <x:c r="D121" s="4" t="s">
        <x:v>202</x:v>
      </x:c>
      <x:c r="E121" s="6" t="s">
        <x:v>377</x:v>
      </x:c>
      <x:c r="F121" s="4" t="s">
        <x:v>132</x:v>
      </x:c>
      <x:c r="G121" s="5" t="s">
        <x:v>378</x:v>
      </x:c>
      <x:c r="H121" s="3"/>
      <x:c r="I121" s="21"/>
      <x:c r="J121" s="61" t="str">
        <x:f>IFERROR(INDEX('Seguimiento Invitaciones'!$J:$J,MATCH(A121,'Seguimiento Invitaciones'!$A:$A,0)),"")</x:f>
      </x:c>
      <x:c r="K121" s="62" t="str">
        <x:f>IFERROR(HYPERLINK("#'Seguimiento Invitaciones'!A"&amp;MATCH(A121,'Seguimiento Invitaciones'!$A:$A,0),"Ir a seguimiento"),"")</x:f>
      </x:c>
      <x:c r="M121" s="1"/>
    </x:row>
    <x:row r="122" ht="24.75" customHeight="1">
      <x:c r="A122" s="2">
        <x:v>111</x:v>
      </x:c>
      <x:c r="B122" s="5"/>
      <x:c r="C122" s="4" t="s">
        <x:v>14</x:v>
      </x:c>
      <x:c r="D122" s="4" t="s">
        <x:v>301</x:v>
      </x:c>
      <x:c r="E122" s="6" t="s">
        <x:v>379</x:v>
      </x:c>
      <x:c r="F122" s="4"/>
      <x:c r="G122" s="5" t="s">
        <x:v>380</x:v>
      </x:c>
      <x:c r="H122" s="3"/>
      <x:c r="I122" s="21"/>
      <x:c r="J122" s="61" t="str">
        <x:f>IFERROR(INDEX('Seguimiento Invitaciones'!$J:$J,MATCH(A122,'Seguimiento Invitaciones'!$A:$A,0)),"")</x:f>
      </x:c>
      <x:c r="K122" s="62" t="str">
        <x:f>IFERROR(HYPERLINK("#'Seguimiento Invitaciones'!A"&amp;MATCH(A122,'Seguimiento Invitaciones'!$A:$A,0),"Ir a seguimiento"),"")</x:f>
      </x:c>
      <x:c r="M122" s="1"/>
    </x:row>
    <x:row r="123" ht="23.25" customHeight="1">
      <x:c r="A123" s="2">
        <x:v>112</x:v>
      </x:c>
      <x:c r="B123" s="5"/>
      <x:c r="C123" s="4" t="s">
        <x:v>14</x:v>
      </x:c>
      <x:c r="D123" s="4" t="s">
        <x:v>381</x:v>
      </x:c>
      <x:c r="E123" s="6" t="s">
        <x:v>382</x:v>
      </x:c>
      <x:c r="F123" s="4" t="s">
        <x:v>383</x:v>
      </x:c>
      <x:c r="G123" s="5" t="s">
        <x:v>384</x:v>
      </x:c>
      <x:c r="H123" s="3"/>
      <x:c r="I123" s="22"/>
      <x:c r="J123" s="61" t="str">
        <x:f>IFERROR(INDEX('Seguimiento Invitaciones'!$J:$J,MATCH(A123,'Seguimiento Invitaciones'!$A:$A,0)),"")</x:f>
      </x:c>
      <x:c r="K123" s="62" t="str">
        <x:f>IFERROR(HYPERLINK("#'Seguimiento Invitaciones'!A"&amp;MATCH(A123,'Seguimiento Invitaciones'!$A:$A,0),"Ir a seguimiento"),"")</x:f>
      </x:c>
      <x:c r="M123" s="1"/>
    </x:row>
    <x:row r="124" ht="26.25" customHeight="1">
      <x:c r="A124" s="2">
        <x:v>113</x:v>
      </x:c>
      <x:c r="B124" s="5"/>
      <x:c r="C124" s="4" t="s">
        <x:v>14</x:v>
      </x:c>
      <x:c r="D124" s="4" t="s">
        <x:v>43</x:v>
      </x:c>
      <x:c r="E124" s="6" t="s">
        <x:v>385</x:v>
      </x:c>
      <x:c r="F124" s="4" t="s">
        <x:v>386</x:v>
      </x:c>
      <x:c r="G124" s="5" t="s">
        <x:v>387</x:v>
      </x:c>
      <x:c r="H124" s="3"/>
      <x:c r="I124" s="21"/>
      <x:c r="J124" s="61" t="str">
        <x:f>IFERROR(INDEX('Seguimiento Invitaciones'!$J:$J,MATCH(A124,'Seguimiento Invitaciones'!$A:$A,0)),"")</x:f>
      </x:c>
      <x:c r="K124" s="62" t="str">
        <x:f>IFERROR(HYPERLINK("#'Seguimiento Invitaciones'!A"&amp;MATCH(A124,'Seguimiento Invitaciones'!$A:$A,0),"Ir a seguimiento"),"")</x:f>
      </x:c>
      <x:c r="M124" s="1"/>
    </x:row>
    <x:row r="125" ht="33">
      <x:c r="A125" s="2">
        <x:v>114</x:v>
      </x:c>
      <x:c r="B125" s="5"/>
      <x:c r="C125" s="4" t="s">
        <x:v>14</x:v>
      </x:c>
      <x:c r="D125" s="4" t="s">
        <x:v>202</x:v>
      </x:c>
      <x:c r="E125" s="6" t="s">
        <x:v>388</x:v>
      </x:c>
      <x:c r="F125" s="4" t="s">
        <x:v>389</x:v>
      </x:c>
      <x:c r="G125" s="5" t="s">
        <x:v>390</x:v>
      </x:c>
      <x:c r="H125" s="3"/>
      <x:c r="I125" s="21"/>
      <x:c r="J125" s="61" t="str">
        <x:f>IFERROR(INDEX('Seguimiento Invitaciones'!$J:$J,MATCH(A125,'Seguimiento Invitaciones'!$A:$A,0)),"")</x:f>
      </x:c>
      <x:c r="K125" s="62" t="str">
        <x:f>IFERROR(HYPERLINK("#'Seguimiento Invitaciones'!A"&amp;MATCH(A125,'Seguimiento Invitaciones'!$A:$A,0),"Ir a seguimiento"),"")</x:f>
      </x:c>
      <x:c r="M125" s="1"/>
    </x:row>
    <x:row r="126" ht="22.5" customHeight="1">
      <x:c r="A126" s="2">
        <x:v>115</x:v>
      </x:c>
      <x:c r="B126" s="5"/>
      <x:c r="C126" s="4" t="s">
        <x:v>14</x:v>
      </x:c>
      <x:c r="D126" s="4" t="s">
        <x:v>391</x:v>
      </x:c>
      <x:c r="E126" s="6" t="s">
        <x:v>392</x:v>
      </x:c>
      <x:c r="F126" s="4" t="s">
        <x:v>393</x:v>
      </x:c>
      <x:c r="G126" s="5" t="s">
        <x:v>394</x:v>
      </x:c>
      <x:c r="H126" s="3"/>
      <x:c r="I126" s="21"/>
      <x:c r="J126" s="61" t="str">
        <x:f>IFERROR(INDEX('Seguimiento Invitaciones'!$J:$J,MATCH(A126,'Seguimiento Invitaciones'!$A:$A,0)),"")</x:f>
      </x:c>
      <x:c r="K126" s="62" t="str">
        <x:f>IFERROR(HYPERLINK("#'Seguimiento Invitaciones'!A"&amp;MATCH(A126,'Seguimiento Invitaciones'!$A:$A,0),"Ir a seguimiento"),"")</x:f>
      </x:c>
      <x:c r="M126" s="1"/>
    </x:row>
    <x:row r="127" ht="33">
      <x:c r="A127" s="2">
        <x:v>116</x:v>
      </x:c>
      <x:c r="B127" s="5"/>
      <x:c r="C127" s="4" t="s">
        <x:v>20</x:v>
      </x:c>
      <x:c r="D127" s="4" t="s">
        <x:v>395</x:v>
      </x:c>
      <x:c r="E127" s="6" t="s">
        <x:v>396</x:v>
      </x:c>
      <x:c r="F127" s="4" t="s">
        <x:v>397</x:v>
      </x:c>
      <x:c r="G127" s="5" t="s">
        <x:v>398</x:v>
      </x:c>
      <x:c r="H127" s="3"/>
      <x:c r="I127" s="21"/>
      <x:c r="J127" s="61" t="str">
        <x:f>IFERROR(INDEX('Seguimiento Invitaciones'!$J:$J,MATCH(A127,'Seguimiento Invitaciones'!$A:$A,0)),"")</x:f>
      </x:c>
      <x:c r="K127" s="62" t="str">
        <x:f>IFERROR(HYPERLINK("#'Seguimiento Invitaciones'!A"&amp;MATCH(A127,'Seguimiento Invitaciones'!$A:$A,0),"Ir a seguimiento"),"")</x:f>
      </x:c>
      <x:c r="M127" s="1"/>
    </x:row>
    <x:row r="128" ht="23.25" customHeight="1">
      <x:c r="A128" s="2">
        <x:v>117</x:v>
      </x:c>
      <x:c r="B128" s="5"/>
      <x:c r="C128" s="4" t="s">
        <x:v>20</x:v>
      </x:c>
      <x:c r="D128" s="4" t="s">
        <x:v>399</x:v>
      </x:c>
      <x:c r="E128" s="6" t="s">
        <x:v>400</x:v>
      </x:c>
      <x:c r="F128" s="4" t="s">
        <x:v>401</x:v>
      </x:c>
      <x:c r="G128" s="5" t="s">
        <x:v>402</x:v>
      </x:c>
      <x:c r="H128" s="3"/>
      <x:c r="I128" s="22"/>
      <x:c r="J128" s="61" t="str">
        <x:f>IFERROR(INDEX('Seguimiento Invitaciones'!$J:$J,MATCH(A128,'Seguimiento Invitaciones'!$A:$A,0)),"")</x:f>
      </x:c>
      <x:c r="K128" s="62" t="str">
        <x:f>IFERROR(HYPERLINK("#'Seguimiento Invitaciones'!A"&amp;MATCH(A128,'Seguimiento Invitaciones'!$A:$A,0),"Ir a seguimiento"),"")</x:f>
      </x:c>
      <x:c r="M128" s="1"/>
    </x:row>
    <x:row r="129" ht="33">
      <x:c r="A129" s="2">
        <x:v>118</x:v>
      </x:c>
      <x:c r="B129" s="5"/>
      <x:c r="C129" s="4" t="s">
        <x:v>14</x:v>
      </x:c>
      <x:c r="D129" s="4" t="s">
        <x:v>403</x:v>
      </x:c>
      <x:c r="E129" s="6" t="s">
        <x:v>404</x:v>
      </x:c>
      <x:c r="F129" s="4" t="s">
        <x:v>405</x:v>
      </x:c>
      <x:c r="G129" s="5" t="s">
        <x:v>406</x:v>
      </x:c>
      <x:c r="H129" s="3"/>
      <x:c r="I129" s="22"/>
      <x:c r="J129" s="61" t="str">
        <x:f>IFERROR(INDEX('Seguimiento Invitaciones'!$J:$J,MATCH(A129,'Seguimiento Invitaciones'!$A:$A,0)),"")</x:f>
      </x:c>
      <x:c r="K129" s="62" t="str">
        <x:f>IFERROR(HYPERLINK("#'Seguimiento Invitaciones'!A"&amp;MATCH(A129,'Seguimiento Invitaciones'!$A:$A,0),"Ir a seguimiento"),"")</x:f>
      </x:c>
      <x:c r="M129" s="1"/>
    </x:row>
    <x:row r="130" ht="26.25" customHeight="1">
      <x:c r="A130" s="2">
        <x:v>119</x:v>
      </x:c>
      <x:c r="B130" s="5"/>
      <x:c r="C130" s="4" t="s">
        <x:v>14</x:v>
      </x:c>
      <x:c r="D130" s="4" t="s">
        <x:v>407</x:v>
      </x:c>
      <x:c r="E130" s="6" t="s">
        <x:v>408</x:v>
      </x:c>
      <x:c r="F130" s="4"/>
      <x:c r="G130" s="5" t="s">
        <x:v>409</x:v>
      </x:c>
      <x:c r="H130" s="25" t="s">
        <x:v>410</x:v>
      </x:c>
      <x:c r="I130" s="22"/>
      <x:c r="J130" s="61" t="str">
        <x:f>IFERROR(INDEX('Seguimiento Invitaciones'!$J:$J,MATCH(A130,'Seguimiento Invitaciones'!$A:$A,0)),"")</x:f>
      </x:c>
      <x:c r="K130" s="62" t="str">
        <x:f>IFERROR(HYPERLINK("#'Seguimiento Invitaciones'!A"&amp;MATCH(A130,'Seguimiento Invitaciones'!$A:$A,0),"Ir a seguimiento"),"")</x:f>
      </x:c>
      <x:c r="M130" s="1"/>
    </x:row>
    <x:row r="131" ht="24.75" customHeight="1">
      <x:c r="A131" s="2">
        <x:v>120</x:v>
      </x:c>
      <x:c r="B131" s="5"/>
      <x:c r="C131" s="4" t="s">
        <x:v>14</x:v>
      </x:c>
      <x:c r="D131" s="4" t="s">
        <x:v>381</x:v>
      </x:c>
      <x:c r="E131" s="6" t="s">
        <x:v>411</x:v>
      </x:c>
      <x:c r="F131" s="4"/>
      <x:c r="G131" s="5" t="s">
        <x:v>412</x:v>
      </x:c>
      <x:c r="H131" s="25" t="s">
        <x:v>410</x:v>
      </x:c>
      <x:c r="I131" s="22"/>
      <x:c r="J131" s="61" t="str">
        <x:f>IFERROR(INDEX('Seguimiento Invitaciones'!$J:$J,MATCH(A131,'Seguimiento Invitaciones'!$A:$A,0)),"")</x:f>
      </x:c>
      <x:c r="K131" s="62" t="str">
        <x:f>IFERROR(HYPERLINK("#'Seguimiento Invitaciones'!A"&amp;MATCH(A131,'Seguimiento Invitaciones'!$A:$A,0),"Ir a seguimiento"),"")</x:f>
      </x:c>
      <x:c r="M131" s="1"/>
    </x:row>
    <x:row r="132" ht="33">
      <x:c r="A132" s="2">
        <x:v>121</x:v>
      </x:c>
      <x:c r="B132" s="5"/>
      <x:c r="C132" s="4" t="s">
        <x:v>14</x:v>
      </x:c>
      <x:c r="D132" s="4" t="s">
        <x:v>413</x:v>
      </x:c>
      <x:c r="E132" s="6" t="s">
        <x:v>414</x:v>
      </x:c>
      <x:c r="F132" s="4"/>
      <x:c r="G132" s="5" t="s">
        <x:v>415</x:v>
      </x:c>
      <x:c r="H132" s="25" t="s">
        <x:v>410</x:v>
      </x:c>
      <x:c r="I132" s="22"/>
      <x:c r="J132" s="61" t="str">
        <x:f>IFERROR(INDEX('Seguimiento Invitaciones'!$J:$J,MATCH(A132,'Seguimiento Invitaciones'!$A:$A,0)),"")</x:f>
      </x:c>
      <x:c r="K132" s="62" t="str">
        <x:f>IFERROR(HYPERLINK("#'Seguimiento Invitaciones'!A"&amp;MATCH(A132,'Seguimiento Invitaciones'!$A:$A,0),"Ir a seguimiento"),"")</x:f>
      </x:c>
      <x:c r="M132" s="1"/>
    </x:row>
    <x:row r="133" ht="33">
      <x:c r="A133" s="2">
        <x:v>122</x:v>
      </x:c>
      <x:c r="B133" s="5"/>
      <x:c r="C133" s="4" t="s">
        <x:v>14</x:v>
      </x:c>
      <x:c r="D133" s="4" t="s">
        <x:v>271</x:v>
      </x:c>
      <x:c r="E133" s="6" t="s">
        <x:v>416</x:v>
      </x:c>
      <x:c r="F133" s="4" t="s">
        <x:v>417</x:v>
      </x:c>
      <x:c r="G133" s="5" t="s">
        <x:v>418</x:v>
      </x:c>
      <x:c r="H133" s="25" t="s">
        <x:v>410</x:v>
      </x:c>
      <x:c r="I133" s="22"/>
      <x:c r="J133" s="61" t="str">
        <x:f>IFERROR(INDEX('Seguimiento Invitaciones'!$J:$J,MATCH(A133,'Seguimiento Invitaciones'!$A:$A,0)),"")</x:f>
      </x:c>
      <x:c r="K133" s="62" t="str">
        <x:f>IFERROR(HYPERLINK("#'Seguimiento Invitaciones'!A"&amp;MATCH(A133,'Seguimiento Invitaciones'!$A:$A,0),"Ir a seguimiento"),"")</x:f>
      </x:c>
      <x:c r="M133" s="1"/>
    </x:row>
    <x:row r="134" ht="25.5">
      <x:c r="A134" s="2">
        <x:v>123</x:v>
      </x:c>
      <x:c r="B134" s="5"/>
      <x:c r="C134" s="4" t="s">
        <x:v>20</x:v>
      </x:c>
      <x:c r="D134" s="4" t="s">
        <x:v>419</x:v>
      </x:c>
      <x:c r="E134" s="6" t="s">
        <x:v>420</x:v>
      </x:c>
      <x:c r="F134" s="4"/>
      <x:c r="G134" s="5" t="s">
        <x:v>421</x:v>
      </x:c>
      <x:c r="H134" s="25" t="s">
        <x:v>410</x:v>
      </x:c>
      <x:c r="I134" s="24"/>
      <x:c r="J134" s="63" t="str">
        <x:f>IFERROR(INDEX('Seguimiento Invitaciones'!$J:$J,MATCH(A134,'Seguimiento Invitaciones'!$A:$A,0)),"")</x:f>
      </x:c>
      <x:c r="K134" s="64" t="str">
        <x:f>IFERROR(HYPERLINK("#'Seguimiento Invitaciones'!A"&amp;MATCH(A134,'Seguimiento Invitaciones'!$A:$A,0),"Ir a seguimiento"),"")</x:f>
      </x:c>
      <x:c r="M134" s="1"/>
    </x:row>
    <x:row r="135" ht="25.5">
      <x:c r="A135" s="2">
        <x:v>124</x:v>
      </x:c>
      <x:c r="B135" s="5"/>
      <x:c r="C135" s="4" t="s">
        <x:v>14</x:v>
      </x:c>
      <x:c r="D135" s="4" t="s">
        <x:v>258</x:v>
      </x:c>
      <x:c r="E135" s="6" t="s">
        <x:v>422</x:v>
      </x:c>
      <x:c r="F135" s="4"/>
      <x:c r="G135" s="5" t="s">
        <x:v>421</x:v>
      </x:c>
      <x:c r="H135" s="25" t="s">
        <x:v>410</x:v>
      </x:c>
      <x:c r="I135" s="24"/>
      <x:c r="J135" s="63" t="str">
        <x:f>IFERROR(INDEX('Seguimiento Invitaciones'!$J:$J,MATCH(A135,'Seguimiento Invitaciones'!$A:$A,0)),"")</x:f>
      </x:c>
      <x:c r="K135" s="64" t="str">
        <x:f>IFERROR(HYPERLINK("#'Seguimiento Invitaciones'!A"&amp;MATCH(A135,'Seguimiento Invitaciones'!$A:$A,0),"Ir a seguimiento"),"")</x:f>
      </x:c>
      <x:c r="M135" s="1"/>
    </x:row>
    <x:row r="136" ht="25.5">
      <x:c r="A136" s="2">
        <x:v>125</x:v>
      </x:c>
      <x:c r="B136" s="5"/>
      <x:c r="C136" s="4" t="s">
        <x:v>14</x:v>
      </x:c>
      <x:c r="D136" s="4" t="s">
        <x:v>423</x:v>
      </x:c>
      <x:c r="E136" s="6" t="s">
        <x:v>424</x:v>
      </x:c>
      <x:c r="F136" s="4"/>
      <x:c r="G136" s="5" t="s">
        <x:v>421</x:v>
      </x:c>
      <x:c r="H136" s="25" t="s">
        <x:v>410</x:v>
      </x:c>
      <x:c r="I136" s="24"/>
      <x:c r="J136" s="63" t="str">
        <x:f>IFERROR(INDEX('Seguimiento Invitaciones'!$J:$J,MATCH(A136,'Seguimiento Invitaciones'!$A:$A,0)),"")</x:f>
      </x:c>
      <x:c r="K136" s="64" t="str">
        <x:f>IFERROR(HYPERLINK("#'Seguimiento Invitaciones'!A"&amp;MATCH(A136,'Seguimiento Invitaciones'!$A:$A,0),"Ir a seguimiento"),"")</x:f>
      </x:c>
      <x:c r="M136" s="1"/>
    </x:row>
    <x:row r="137" ht="25.5">
      <x:c r="A137" s="2">
        <x:v>126</x:v>
      </x:c>
      <x:c r="B137" s="5"/>
      <x:c r="C137" s="4" t="s">
        <x:v>14</x:v>
      </x:c>
      <x:c r="D137" s="4" t="s">
        <x:v>425</x:v>
      </x:c>
      <x:c r="E137" s="6" t="s">
        <x:v>237</x:v>
      </x:c>
      <x:c r="F137" s="4"/>
      <x:c r="G137" s="5" t="s">
        <x:v>421</x:v>
      </x:c>
      <x:c r="H137" s="25" t="s">
        <x:v>410</x:v>
      </x:c>
      <x:c r="I137" s="24"/>
      <x:c r="J137" s="63" t="str">
        <x:f>IFERROR(INDEX('Seguimiento Invitaciones'!$J:$J,MATCH(A137,'Seguimiento Invitaciones'!$A:$A,0)),"")</x:f>
      </x:c>
      <x:c r="K137" s="64" t="str">
        <x:f>IFERROR(HYPERLINK("#'Seguimiento Invitaciones'!A"&amp;MATCH(A137,'Seguimiento Invitaciones'!$A:$A,0),"Ir a seguimiento"),"")</x:f>
      </x:c>
      <x:c r="M137" s="1"/>
    </x:row>
    <x:row r="138" ht="25.5">
      <x:c r="A138" s="2">
        <x:v>127</x:v>
      </x:c>
      <x:c r="B138" s="5"/>
      <x:c r="C138" s="4" t="s">
        <x:v>14</x:v>
      </x:c>
      <x:c r="D138" s="4" t="s">
        <x:v>391</x:v>
      </x:c>
      <x:c r="E138" s="6" t="s">
        <x:v>426</x:v>
      </x:c>
      <x:c r="F138" s="4" t="s">
        <x:v>427</x:v>
      </x:c>
      <x:c r="G138" s="5" t="s">
        <x:v>428</x:v>
      </x:c>
      <x:c r="H138" s="25" t="s">
        <x:v>410</x:v>
      </x:c>
      <x:c r="I138" s="24"/>
      <x:c r="J138" s="63" t="str">
        <x:f>IFERROR(INDEX('Seguimiento Invitaciones'!$J:$J,MATCH(A138,'Seguimiento Invitaciones'!$A:$A,0)),"")</x:f>
      </x:c>
      <x:c r="K138" s="64" t="str">
        <x:f>IFERROR(HYPERLINK("#'Seguimiento Invitaciones'!A"&amp;MATCH(A138,'Seguimiento Invitaciones'!$A:$A,0),"Ir a seguimiento"),"")</x:f>
      </x:c>
      <x:c r="M138" s="1"/>
    </x:row>
    <x:row r="139" ht="25.5">
      <x:c r="A139" s="2">
        <x:v>128</x:v>
      </x:c>
      <x:c r="B139" s="5"/>
      <x:c r="C139" s="4" t="s">
        <x:v>20</x:v>
      </x:c>
      <x:c r="D139" s="4" t="s">
        <x:v>429</x:v>
      </x:c>
      <x:c r="E139" s="6" t="s">
        <x:v>22</x:v>
      </x:c>
      <x:c r="F139" s="4" t="s">
        <x:v>289</x:v>
      </x:c>
      <x:c r="G139" s="5" t="s">
        <x:v>430</x:v>
      </x:c>
      <x:c r="H139" s="25" t="s">
        <x:v>410</x:v>
      </x:c>
      <x:c r="I139" s="24"/>
      <x:c r="J139" s="63" t="str">
        <x:f>IFERROR(INDEX('Seguimiento Invitaciones'!$J:$J,MATCH(A139,'Seguimiento Invitaciones'!$A:$A,0)),"")</x:f>
      </x:c>
      <x:c r="K139" s="64" t="str">
        <x:f>IFERROR(HYPERLINK("#'Seguimiento Invitaciones'!A"&amp;MATCH(A139,'Seguimiento Invitaciones'!$A:$A,0),"Ir a seguimiento"),"")</x:f>
      </x:c>
      <x:c r="M139" s="1"/>
    </x:row>
    <x:row r="140" ht="25.5">
      <x:c r="A140" s="2">
        <x:v>129</x:v>
      </x:c>
      <x:c r="B140" s="5"/>
      <x:c r="C140" s="4" t="s">
        <x:v>14</x:v>
      </x:c>
      <x:c r="D140" s="8" t="s">
        <x:v>391</x:v>
      </x:c>
      <x:c r="E140" s="13" t="s">
        <x:v>431</x:v>
      </x:c>
      <x:c r="F140" s="23" t="s">
        <x:v>432</x:v>
      </x:c>
      <x:c r="G140" s="8" t="s">
        <x:v>433</x:v>
      </x:c>
      <x:c r="H140" s="11" t="s">
        <x:v>434</x:v>
      </x:c>
      <x:c r="I140" s="21"/>
      <x:c r="J140" s="61" t="str">
        <x:f>IFERROR(INDEX('Seguimiento Invitaciones'!$J:$J,MATCH(A140,'Seguimiento Invitaciones'!$A:$A,0)),"")</x:f>
      </x:c>
      <x:c r="K140" s="62" t="str">
        <x:f>IFERROR(HYPERLINK("#'Seguimiento Invitaciones'!A"&amp;MATCH(A140,'Seguimiento Invitaciones'!$A:$A,0),"Ir a seguimiento"),"")</x:f>
      </x:c>
      <x:c r="M140" s="1"/>
    </x:row>
    <x:row r="141" ht="25.5">
      <x:c r="A141" s="2">
        <x:v>130</x:v>
      </x:c>
      <x:c r="B141" s="5"/>
      <x:c r="C141" s="4" t="s">
        <x:v>14</x:v>
      </x:c>
      <x:c r="D141" s="8" t="s">
        <x:v>435</x:v>
      </x:c>
      <x:c r="E141" s="13" t="s">
        <x:v>436</x:v>
      </x:c>
      <x:c r="F141" s="23" t="s">
        <x:v>437</x:v>
      </x:c>
      <x:c r="G141" s="8" t="s">
        <x:v>438</x:v>
      </x:c>
      <x:c r="H141" s="11" t="s">
        <x:v>434</x:v>
      </x:c>
      <x:c r="I141" s="21"/>
      <x:c r="J141" s="61" t="str">
        <x:f>IFERROR(INDEX('Seguimiento Invitaciones'!$J:$J,MATCH(A141,'Seguimiento Invitaciones'!$A:$A,0)),"")</x:f>
      </x:c>
      <x:c r="K141" s="62" t="str">
        <x:f>IFERROR(HYPERLINK("#'Seguimiento Invitaciones'!A"&amp;MATCH(A141,'Seguimiento Invitaciones'!$A:$A,0),"Ir a seguimiento"),"")</x:f>
      </x:c>
      <x:c r="M141" s="1"/>
    </x:row>
    <x:row r="142" ht="16.5">
      <x:c r="A142" s="2">
        <x:v>131</x:v>
      </x:c>
      <x:c r="B142" s="5"/>
      <x:c r="C142" s="8" t="s">
        <x:v>14</x:v>
      </x:c>
      <x:c r="D142" s="8" t="s">
        <x:v>439</x:v>
      </x:c>
      <x:c r="E142" s="13" t="s">
        <x:v>440</x:v>
      </x:c>
      <x:c r="F142" s="23" t="s">
        <x:v>441</x:v>
      </x:c>
      <x:c r="G142" s="8" t="s">
        <x:v>442</x:v>
      </x:c>
      <x:c r="H142" s="11"/>
      <x:c r="I142" s="21"/>
      <x:c r="J142" s="61" t="str">
        <x:f>IFERROR(INDEX('Seguimiento Invitaciones'!$J:$J,MATCH(A142,'Seguimiento Invitaciones'!$A:$A,0)),"")</x:f>
      </x:c>
      <x:c r="K142" s="62" t="str">
        <x:f>IFERROR(HYPERLINK("#'Seguimiento Invitaciones'!A"&amp;MATCH(A142,'Seguimiento Invitaciones'!$A:$A,0),"Ir a seguimiento"),"")</x:f>
      </x:c>
      <x:c r="M142" s="1"/>
    </x:row>
    <x:row r="143" ht="16.5">
      <x:c r="A143" s="2">
        <x:v>132</x:v>
      </x:c>
      <x:c r="B143" s="5"/>
      <x:c r="C143" s="8" t="s">
        <x:v>14</x:v>
      </x:c>
      <x:c r="D143" s="8" t="s">
        <x:v>443</x:v>
      </x:c>
      <x:c r="E143" s="13" t="s">
        <x:v>444</x:v>
      </x:c>
      <x:c r="F143" s="23"/>
      <x:c r="G143" s="8" t="s">
        <x:v>445</x:v>
      </x:c>
      <x:c r="H143" s="11"/>
      <x:c r="I143" s="21"/>
      <x:c r="J143" s="61" t="str">
        <x:f>IFERROR(INDEX('Seguimiento Invitaciones'!$J:$J,MATCH(A143,'Seguimiento Invitaciones'!$A:$A,0)),"")</x:f>
      </x:c>
      <x:c r="K143" s="62" t="str">
        <x:f>IFERROR(HYPERLINK("#'Seguimiento Invitaciones'!A"&amp;MATCH(A143,'Seguimiento Invitaciones'!$A:$A,0),"Ir a seguimiento"),"")</x:f>
      </x:c>
      <x:c r="M143" s="1"/>
    </x:row>
    <x:row r="144" ht="16.5">
      <x:c r="A144" s="2">
        <x:v>133</x:v>
      </x:c>
      <x:c r="B144" s="5"/>
      <x:c r="C144" s="8" t="s">
        <x:v>14</x:v>
      </x:c>
      <x:c r="D144" s="8" t="s">
        <x:v>446</x:v>
      </x:c>
      <x:c r="E144" s="13" t="s">
        <x:v>447</x:v>
      </x:c>
      <x:c r="F144" s="8"/>
      <x:c r="G144" s="8" t="s">
        <x:v>448</x:v>
      </x:c>
      <x:c r="H144" s="11"/>
      <x:c r="I144" s="21"/>
      <x:c r="J144" s="61" t="str">
        <x:f>IFERROR(INDEX('Seguimiento Invitaciones'!$J:$J,MATCH(A144,'Seguimiento Invitaciones'!$A:$A,0)),"")</x:f>
      </x:c>
      <x:c r="K144" s="62" t="str">
        <x:f>IFERROR(HYPERLINK("#'Seguimiento Invitaciones'!A"&amp;MATCH(A144,'Seguimiento Invitaciones'!$A:$A,0),"Ir a seguimiento"),"")</x:f>
      </x:c>
      <x:c r="M144" s="1"/>
    </x:row>
    <x:row r="145" ht="33">
      <x:c r="A145" s="2">
        <x:v>134</x:v>
      </x:c>
      <x:c r="B145" s="5"/>
      <x:c r="C145" s="8" t="s">
        <x:v>449</x:v>
      </x:c>
      <x:c r="D145" s="8" t="s">
        <x:v>450</x:v>
      </x:c>
      <x:c r="E145" s="13" t="s">
        <x:v>451</x:v>
      </x:c>
      <x:c r="F145" s="8" t="s">
        <x:v>452</x:v>
      </x:c>
      <x:c r="G145" s="8" t="s">
        <x:v>453</x:v>
      </x:c>
      <x:c r="H145" s="11"/>
      <x:c r="I145" s="21"/>
      <x:c r="J145" s="61" t="str">
        <x:f>IFERROR(INDEX('Seguimiento Invitaciones'!$J:$J,MATCH(A145,'Seguimiento Invitaciones'!$A:$A,0)),"")</x:f>
      </x:c>
      <x:c r="K145" s="62" t="str">
        <x:f>IFERROR(HYPERLINK("#'Seguimiento Invitaciones'!A"&amp;MATCH(A145,'Seguimiento Invitaciones'!$A:$A,0),"Ir a seguimiento"),"")</x:f>
      </x:c>
      <x:c r="M145" s="1"/>
    </x:row>
    <x:row r="146" ht="38.25">
      <x:c r="A146" s="2">
        <x:v>135</x:v>
      </x:c>
      <x:c r="B146" s="5"/>
      <x:c r="C146" s="23" t="s">
        <x:v>14</x:v>
      </x:c>
      <x:c r="D146" s="23" t="s">
        <x:v>222</x:v>
      </x:c>
      <x:c r="E146" s="26" t="s">
        <x:v>454</x:v>
      </x:c>
      <x:c r="F146" s="23"/>
      <x:c r="G146" s="8" t="s">
        <x:v>455</x:v>
      </x:c>
      <x:c r="H146" s="32" t="s">
        <x:v>456</x:v>
      </x:c>
      <x:c r="I146" s="21"/>
      <x:c r="J146" s="61" t="str">
        <x:f>IFERROR(INDEX('Seguimiento Invitaciones'!$J:$J,MATCH(A146,'Seguimiento Invitaciones'!$A:$A,0)),"")</x:f>
      </x:c>
      <x:c r="K146" s="62" t="str">
        <x:f>IFERROR(HYPERLINK("#'Seguimiento Invitaciones'!A"&amp;MATCH(A146,'Seguimiento Invitaciones'!$A:$A,0),"Ir a seguimiento"),"")</x:f>
      </x:c>
      <x:c r="M146" s="1"/>
    </x:row>
    <x:row r="147" ht="33">
      <x:c r="A147" s="2">
        <x:v>136</x:v>
      </x:c>
      <x:c r="B147" s="4"/>
      <x:c r="C147" s="4" t="s">
        <x:v>14</x:v>
      </x:c>
      <x:c r="D147" s="4" t="s">
        <x:v>425</x:v>
      </x:c>
      <x:c r="E147" s="6" t="s">
        <x:v>457</x:v>
      </x:c>
      <x:c r="F147" s="4" t="s">
        <x:v>218</x:v>
      </x:c>
      <x:c r="G147" s="5" t="s">
        <x:v>458</x:v>
      </x:c>
      <x:c r="H147" s="21"/>
      <x:c r="I147" s="21"/>
      <x:c r="J147" s="61" t="str">
        <x:f>IFERROR(INDEX('Seguimiento Invitaciones'!$J:$J,MATCH(A147,'Seguimiento Invitaciones'!$A:$A,0)),"")</x:f>
      </x:c>
      <x:c r="K147" s="62" t="str">
        <x:f>IFERROR(HYPERLINK("#'Seguimiento Invitaciones'!A"&amp;MATCH(A147,'Seguimiento Invitaciones'!$A:$A,0),"Ir a seguimiento"),"")</x:f>
      </x:c>
      <x:c r="M147" s="1"/>
    </x:row>
    <x:row r="148" ht="33">
      <x:c r="A148" s="2">
        <x:v>137</x:v>
      </x:c>
      <x:c r="B148" s="4" t="s">
        <x:v>459</x:v>
      </x:c>
      <x:c r="C148" s="4" t="s">
        <x:v>14</x:v>
      </x:c>
      <x:c r="D148" s="4" t="s">
        <x:v>104</x:v>
      </x:c>
      <x:c r="E148" s="6" t="s">
        <x:v>460</x:v>
      </x:c>
      <x:c r="F148" s="4" t="s">
        <x:v>461</x:v>
      </x:c>
      <x:c r="G148" s="5" t="s">
        <x:v>462</x:v>
      </x:c>
      <x:c r="H148" s="21"/>
      <x:c r="I148" s="21"/>
      <x:c r="J148" s="61" t="str">
        <x:f>IFERROR(INDEX('Seguimiento Invitaciones'!$J:$J,MATCH(A148,'Seguimiento Invitaciones'!$A:$A,0)),"")</x:f>
      </x:c>
      <x:c r="K148" s="62" t="str">
        <x:f>IFERROR(HYPERLINK("#'Seguimiento Invitaciones'!A"&amp;MATCH(A148,'Seguimiento Invitaciones'!$A:$A,0),"Ir a seguimiento"),"")</x:f>
      </x:c>
      <x:c r="M148" s="1"/>
    </x:row>
    <x:row r="149" ht="33">
      <x:c r="A149" s="2">
        <x:v>138</x:v>
      </x:c>
      <x:c r="B149" s="5"/>
      <x:c r="C149" s="27" t="s">
        <x:v>14</x:v>
      </x:c>
      <x:c r="D149" s="28" t="s">
        <x:v>463</x:v>
      </x:c>
      <x:c r="E149" s="29" t="s">
        <x:v>464</x:v>
      </x:c>
      <x:c r="F149" s="28" t="s">
        <x:v>465</x:v>
      </x:c>
      <x:c r="G149" s="28" t="s">
        <x:v>466</x:v>
      </x:c>
      <x:c r="H149" s="11"/>
      <x:c r="I149" s="21"/>
      <x:c r="J149" s="61" t="str">
        <x:f>IFERROR(INDEX('Seguimiento Invitaciones'!$J:$J,MATCH(A149,'Seguimiento Invitaciones'!$A:$A,0)),"")</x:f>
      </x:c>
      <x:c r="K149" s="62" t="str">
        <x:f>IFERROR(HYPERLINK("#'Seguimiento Invitaciones'!A"&amp;MATCH(A149,'Seguimiento Invitaciones'!$A:$A,0),"Ir a seguimiento"),"")</x:f>
      </x:c>
      <x:c r="M149" s="1"/>
    </x:row>
    <x:row r="150" ht="16.5">
      <x:c r="A150" s="2">
        <x:v>139</x:v>
      </x:c>
      <x:c r="B150" s="5"/>
      <x:c r="C150" s="27" t="s">
        <x:v>14</x:v>
      </x:c>
      <x:c r="D150" s="28" t="s">
        <x:v>467</x:v>
      </x:c>
      <x:c r="E150" s="29" t="s">
        <x:v>468</x:v>
      </x:c>
      <x:c r="F150" s="28" t="s">
        <x:v>469</x:v>
      </x:c>
      <x:c r="G150" s="28" t="s">
        <x:v>470</x:v>
      </x:c>
      <x:c r="H150" s="11"/>
      <x:c r="I150" s="21"/>
      <x:c r="J150" s="61" t="str">
        <x:f>IFERROR(INDEX('Seguimiento Invitaciones'!$J:$J,MATCH(A150,'Seguimiento Invitaciones'!$A:$A,0)),"")</x:f>
      </x:c>
      <x:c r="K150" s="62" t="str">
        <x:f>IFERROR(HYPERLINK("#'Seguimiento Invitaciones'!A"&amp;MATCH(A150,'Seguimiento Invitaciones'!$A:$A,0),"Ir a seguimiento"),"")</x:f>
      </x:c>
      <x:c r="M150" s="1"/>
    </x:row>
    <x:row r="151" ht="33">
      <x:c r="A151" s="2">
        <x:v>140</x:v>
      </x:c>
      <x:c r="B151" s="5"/>
      <x:c r="C151" s="30" t="s">
        <x:v>20</x:v>
      </x:c>
      <x:c r="D151" s="28" t="s">
        <x:v>471</x:v>
      </x:c>
      <x:c r="E151" s="29" t="s">
        <x:v>115</x:v>
      </x:c>
      <x:c r="F151" s="28" t="s">
        <x:v>472</x:v>
      </x:c>
      <x:c r="G151" s="28" t="s">
        <x:v>473</x:v>
      </x:c>
      <x:c r="H151" s="11"/>
      <x:c r="I151" s="21"/>
      <x:c r="J151" s="61" t="str">
        <x:f>IFERROR(INDEX('Seguimiento Invitaciones'!$J:$J,MATCH(A151,'Seguimiento Invitaciones'!$A:$A,0)),"")</x:f>
      </x:c>
      <x:c r="K151" s="62" t="str">
        <x:f>IFERROR(HYPERLINK("#'Seguimiento Invitaciones'!A"&amp;MATCH(A151,'Seguimiento Invitaciones'!$A:$A,0),"Ir a seguimiento"),"")</x:f>
      </x:c>
      <x:c r="M151" s="1"/>
    </x:row>
    <x:row r="152" ht="33">
      <x:c r="A152" s="2">
        <x:v>141</x:v>
      </x:c>
      <x:c r="B152" s="27"/>
      <x:c r="C152" s="27" t="s">
        <x:v>20</x:v>
      </x:c>
      <x:c r="D152" s="27" t="s">
        <x:v>368</x:v>
      </x:c>
      <x:c r="E152" s="31" t="s">
        <x:v>369</x:v>
      </x:c>
      <x:c r="F152" s="27" t="s">
        <x:v>370</x:v>
      </x:c>
      <x:c r="G152" s="27" t="s">
        <x:v>371</x:v>
      </x:c>
      <x:c r="H152" s="11"/>
      <x:c r="I152" s="21"/>
      <x:c r="J152" s="61" t="str">
        <x:f>IFERROR(INDEX('Seguimiento Invitaciones'!$J:$J,MATCH(A152,'Seguimiento Invitaciones'!$A:$A,0)),"")</x:f>
      </x:c>
      <x:c r="K152" s="62" t="str">
        <x:f>IFERROR(HYPERLINK("#'Seguimiento Invitaciones'!A"&amp;MATCH(A152,'Seguimiento Invitaciones'!$A:$A,0),"Ir a seguimiento"),"")</x:f>
      </x:c>
      <x:c r="M152" s="1"/>
    </x:row>
    <x:row r="153" ht="33">
      <x:c r="A153" s="2">
        <x:v>142</x:v>
      </x:c>
      <x:c r="B153" s="27"/>
      <x:c r="C153" s="27" t="s">
        <x:v>14</x:v>
      </x:c>
      <x:c r="D153" s="27" t="s">
        <x:v>145</x:v>
      </x:c>
      <x:c r="E153" s="31" t="s">
        <x:v>474</x:v>
      </x:c>
      <x:c r="F153" s="27" t="s">
        <x:v>475</x:v>
      </x:c>
      <x:c r="G153" s="27" t="s">
        <x:v>476</x:v>
      </x:c>
      <x:c r="H153" s="11"/>
      <x:c r="I153" s="21"/>
      <x:c r="J153" s="61" t="str">
        <x:f>IFERROR(INDEX('Seguimiento Invitaciones'!$J:$J,MATCH(A153,'Seguimiento Invitaciones'!$A:$A,0)),"")</x:f>
      </x:c>
      <x:c r="K153" s="62" t="str">
        <x:f>IFERROR(HYPERLINK("#'Seguimiento Invitaciones'!A"&amp;MATCH(A153,'Seguimiento Invitaciones'!$A:$A,0),"Ir a seguimiento"),"")</x:f>
      </x:c>
      <x:c r="M153" s="1"/>
    </x:row>
    <x:row r="154" ht="33">
      <x:c r="A154" s="2">
        <x:v>143</x:v>
      </x:c>
      <x:c r="B154" s="27"/>
      <x:c r="C154" s="27" t="s">
        <x:v>14</x:v>
      </x:c>
      <x:c r="D154" s="27" t="s">
        <x:v>477</x:v>
      </x:c>
      <x:c r="E154" s="31" t="s">
        <x:v>374</x:v>
      </x:c>
      <x:c r="F154" s="27" t="s">
        <x:v>375</x:v>
      </x:c>
      <x:c r="G154" s="27" t="s">
        <x:v>478</x:v>
      </x:c>
      <x:c r="H154" s="11"/>
      <x:c r="I154" s="21"/>
      <x:c r="J154" s="61" t="str">
        <x:f>IFERROR(INDEX('Seguimiento Invitaciones'!$J:$J,MATCH(A154,'Seguimiento Invitaciones'!$A:$A,0)),"")</x:f>
      </x:c>
      <x:c r="K154" s="62" t="str">
        <x:f>IFERROR(HYPERLINK("#'Seguimiento Invitaciones'!A"&amp;MATCH(A154,'Seguimiento Invitaciones'!$A:$A,0),"Ir a seguimiento"),"")</x:f>
      </x:c>
      <x:c r="M154" s="1"/>
    </x:row>
    <x:row r="155" ht="25.5">
      <x:c r="A155" s="2">
        <x:v>144</x:v>
      </x:c>
      <x:c r="B155" s="27" t="s">
        <x:v>479</x:v>
      </x:c>
      <x:c r="C155" s="27" t="s">
        <x:v>14</x:v>
      </x:c>
      <x:c r="D155" s="27" t="s">
        <x:v>165</x:v>
      </x:c>
      <x:c r="E155" s="31" t="s">
        <x:v>480</x:v>
      </x:c>
      <x:c r="F155" s="27" t="s">
        <x:v>481</x:v>
      </x:c>
      <x:c r="G155" s="27" t="s">
        <x:v>482</x:v>
      </x:c>
      <x:c r="H155" s="11" t="s">
        <x:v>483</x:v>
      </x:c>
      <x:c r="I155" s="21"/>
      <x:c r="J155" s="61" t="str">
        <x:f>IFERROR(INDEX('Seguimiento Invitaciones'!$J:$J,MATCH(A155,'Seguimiento Invitaciones'!$A:$A,0)),"")</x:f>
      </x:c>
      <x:c r="K155" s="62" t="str">
        <x:f>IFERROR(HYPERLINK("#'Seguimiento Invitaciones'!A"&amp;MATCH(A155,'Seguimiento Invitaciones'!$A:$A,0),"Ir a seguimiento"),"")</x:f>
      </x:c>
      <x:c r="M155" s="1"/>
    </x:row>
    <x:row r="156" ht="16.5">
      <x:c r="A156" s="2">
        <x:v>145</x:v>
      </x:c>
      <x:c r="B156" s="27" t="s">
        <x:v>484</x:v>
      </x:c>
      <x:c r="C156" s="27" t="s">
        <x:v>14</x:v>
      </x:c>
      <x:c r="D156" s="27" t="s">
        <x:v>258</x:v>
      </x:c>
      <x:c r="E156" s="31" t="s">
        <x:v>485</x:v>
      </x:c>
      <x:c r="F156" s="27" t="s">
        <x:v>486</x:v>
      </x:c>
      <x:c r="G156" s="27" t="s">
        <x:v>482</x:v>
      </x:c>
      <x:c r="H156" s="11"/>
      <x:c r="I156" s="21"/>
      <x:c r="J156" s="61" t="str">
        <x:f>IFERROR(INDEX('Seguimiento Invitaciones'!$J:$J,MATCH(A156,'Seguimiento Invitaciones'!$A:$A,0)),"")</x:f>
      </x:c>
      <x:c r="K156" s="62" t="str">
        <x:f>IFERROR(HYPERLINK("#'Seguimiento Invitaciones'!A"&amp;MATCH(A156,'Seguimiento Invitaciones'!$A:$A,0),"Ir a seguimiento"),"")</x:f>
      </x:c>
      <x:c r="M156" s="1"/>
    </x:row>
    <x:row r="157" ht="16.5">
      <x:c r="A157" s="2">
        <x:v>146</x:v>
      </x:c>
      <x:c r="B157" s="27"/>
      <x:c r="C157" s="27" t="s">
        <x:v>14</x:v>
      </x:c>
      <x:c r="D157" s="8" t="s">
        <x:v>381</x:v>
      </x:c>
      <x:c r="E157" s="13" t="s">
        <x:v>487</x:v>
      </x:c>
      <x:c r="F157" s="27" t="s">
        <x:v>488</x:v>
      </x:c>
      <x:c r="G157" s="27" t="s">
        <x:v>482</x:v>
      </x:c>
      <x:c r="H157" s="11"/>
      <x:c r="I157" s="21"/>
      <x:c r="J157" s="61" t="str">
        <x:f>IFERROR(INDEX('Seguimiento Invitaciones'!$J:$J,MATCH(A157,'Seguimiento Invitaciones'!$A:$A,0)),"")</x:f>
      </x:c>
      <x:c r="K157" s="62" t="str">
        <x:f>IFERROR(HYPERLINK("#'Seguimiento Invitaciones'!A"&amp;MATCH(A157,'Seguimiento Invitaciones'!$A:$A,0),"Ir a seguimiento"),"")</x:f>
      </x:c>
      <x:c r="M157" s="1"/>
    </x:row>
    <x:row r="158" ht="16.5">
      <x:c r="A158" s="2">
        <x:v>147</x:v>
      </x:c>
      <x:c r="B158" s="27"/>
      <x:c r="C158" s="27" t="s">
        <x:v>20</x:v>
      </x:c>
      <x:c r="D158" s="8" t="s">
        <x:v>489</x:v>
      </x:c>
      <x:c r="E158" s="13" t="s">
        <x:v>490</x:v>
      </x:c>
      <x:c r="F158" s="27" t="s">
        <x:v>72</x:v>
      </x:c>
      <x:c r="G158" s="27" t="s">
        <x:v>482</x:v>
      </x:c>
      <x:c r="H158" s="11"/>
      <x:c r="I158" s="21"/>
      <x:c r="J158" s="61" t="str">
        <x:f>IFERROR(INDEX('Seguimiento Invitaciones'!$J:$J,MATCH(A158,'Seguimiento Invitaciones'!$A:$A,0)),"")</x:f>
      </x:c>
      <x:c r="K158" s="62" t="str">
        <x:f>IFERROR(HYPERLINK("#'Seguimiento Invitaciones'!A"&amp;MATCH(A158,'Seguimiento Invitaciones'!$A:$A,0),"Ir a seguimiento"),"")</x:f>
      </x:c>
      <x:c r="M158" s="1"/>
    </x:row>
    <x:row r="159" ht="16.5">
      <x:c r="A159" s="2">
        <x:v>148</x:v>
      </x:c>
      <x:c r="B159" s="27"/>
      <x:c r="C159" s="27" t="s">
        <x:v>14</x:v>
      </x:c>
      <x:c r="D159" s="8" t="s">
        <x:v>185</x:v>
      </x:c>
      <x:c r="E159" s="13" t="s">
        <x:v>491</x:v>
      </x:c>
      <x:c r="F159" s="27" t="s">
        <x:v>190</x:v>
      </x:c>
      <x:c r="G159" s="27" t="s">
        <x:v>482</x:v>
      </x:c>
      <x:c r="H159" s="11"/>
      <x:c r="I159" s="21"/>
      <x:c r="J159" s="61" t="str">
        <x:f>IFERROR(INDEX('Seguimiento Invitaciones'!$J:$J,MATCH(A159,'Seguimiento Invitaciones'!$A:$A,0)),"")</x:f>
      </x:c>
      <x:c r="K159" s="62" t="str">
        <x:f>IFERROR(HYPERLINK("#'Seguimiento Invitaciones'!A"&amp;MATCH(A159,'Seguimiento Invitaciones'!$A:$A,0),"Ir a seguimiento"),"")</x:f>
      </x:c>
      <x:c r="M159" s="1"/>
    </x:row>
    <x:row r="160" ht="16.5">
      <x:c r="A160" s="2">
        <x:v>149</x:v>
      </x:c>
      <x:c r="B160" s="27"/>
      <x:c r="C160" s="27" t="s">
        <x:v>14</x:v>
      </x:c>
      <x:c r="D160" s="8" t="s">
        <x:v>477</x:v>
      </x:c>
      <x:c r="E160" s="13" t="s">
        <x:v>492</x:v>
      </x:c>
      <x:c r="F160" s="27" t="s">
        <x:v>255</x:v>
      </x:c>
      <x:c r="G160" s="27" t="s">
        <x:v>482</x:v>
      </x:c>
      <x:c r="H160" s="11"/>
      <x:c r="I160" s="21"/>
      <x:c r="J160" s="61" t="str">
        <x:f>IFERROR(INDEX('Seguimiento Invitaciones'!$J:$J,MATCH(A160,'Seguimiento Invitaciones'!$A:$A,0)),"")</x:f>
      </x:c>
      <x:c r="K160" s="62" t="str">
        <x:f>IFERROR(HYPERLINK("#'Seguimiento Invitaciones'!A"&amp;MATCH(A160,'Seguimiento Invitaciones'!$A:$A,0),"Ir a seguimiento"),"")</x:f>
      </x:c>
      <x:c r="M160" s="1"/>
    </x:row>
    <x:row r="161" ht="16.5">
      <x:c r="A161" s="2">
        <x:v>150</x:v>
      </x:c>
      <x:c r="B161" s="27"/>
      <x:c r="C161" s="27" t="s">
        <x:v>14</x:v>
      </x:c>
      <x:c r="D161" s="8" t="s">
        <x:v>391</x:v>
      </x:c>
      <x:c r="E161" s="13" t="s">
        <x:v>465</x:v>
      </x:c>
      <x:c r="F161" s="27" t="s">
        <x:v>34</x:v>
      </x:c>
      <x:c r="G161" s="27" t="s">
        <x:v>482</x:v>
      </x:c>
      <x:c r="H161" s="11"/>
      <x:c r="I161" s="21"/>
      <x:c r="J161" s="61" t="str">
        <x:f>IFERROR(INDEX('Seguimiento Invitaciones'!$J:$J,MATCH(A161,'Seguimiento Invitaciones'!$A:$A,0)),"")</x:f>
      </x:c>
      <x:c r="K161" s="62" t="str">
        <x:f>IFERROR(HYPERLINK("#'Seguimiento Invitaciones'!A"&amp;MATCH(A161,'Seguimiento Invitaciones'!$A:$A,0),"Ir a seguimiento"),"")</x:f>
      </x:c>
      <x:c r="M161" s="1"/>
    </x:row>
    <x:row r="162" ht="16.5">
      <x:c r="A162" s="2">
        <x:v>151</x:v>
      </x:c>
      <x:c r="B162" s="27"/>
      <x:c r="C162" s="27" t="s">
        <x:v>14</x:v>
      </x:c>
      <x:c r="D162" s="8" t="s">
        <x:v>467</x:v>
      </x:c>
      <x:c r="E162" s="13" t="s">
        <x:v>493</x:v>
      </x:c>
      <x:c r="F162" s="27" t="s">
        <x:v>494</x:v>
      </x:c>
      <x:c r="G162" s="27" t="s">
        <x:v>482</x:v>
      </x:c>
      <x:c r="H162" s="11"/>
      <x:c r="I162" s="21"/>
      <x:c r="J162" s="61" t="str">
        <x:f>IFERROR(INDEX('Seguimiento Invitaciones'!$J:$J,MATCH(A162,'Seguimiento Invitaciones'!$A:$A,0)),"")</x:f>
      </x:c>
      <x:c r="K162" s="62" t="str">
        <x:f>IFERROR(HYPERLINK("#'Seguimiento Invitaciones'!A"&amp;MATCH(A162,'Seguimiento Invitaciones'!$A:$A,0),"Ir a seguimiento"),"")</x:f>
      </x:c>
      <x:c r="M162" s="1"/>
    </x:row>
    <x:row r="163" ht="33">
      <x:c r="A163" s="2">
        <x:v>152</x:v>
      </x:c>
      <x:c r="B163" s="27" t="s">
        <x:v>495</x:v>
      </x:c>
      <x:c r="C163" s="27" t="s">
        <x:v>14</x:v>
      </x:c>
      <x:c r="D163" s="8" t="s">
        <x:v>496</x:v>
      </x:c>
      <x:c r="E163" s="13" t="s">
        <x:v>497</x:v>
      </x:c>
      <x:c r="F163" s="27" t="s">
        <x:v>498</x:v>
      </x:c>
      <x:c r="G163" s="27" t="s">
        <x:v>499</x:v>
      </x:c>
      <x:c r="H163" s="11"/>
      <x:c r="I163" s="21"/>
      <x:c r="J163" s="61" t="str">
        <x:f>IFERROR(INDEX('Seguimiento Invitaciones'!$J:$J,MATCH(A163,'Seguimiento Invitaciones'!$A:$A,0)),"")</x:f>
      </x:c>
      <x:c r="K163" s="62" t="str">
        <x:f>IFERROR(HYPERLINK("#'Seguimiento Invitaciones'!A"&amp;MATCH(A163,'Seguimiento Invitaciones'!$A:$A,0),"Ir a seguimiento"),"")</x:f>
      </x:c>
      <x:c r="M163" s="1"/>
    </x:row>
    <x:row r="164" ht="33">
      <x:c r="A164" s="2">
        <x:v>153</x:v>
      </x:c>
      <x:c r="B164" s="27" t="s">
        <x:v>372</x:v>
      </x:c>
      <x:c r="C164" s="27" t="s">
        <x:v>14</x:v>
      </x:c>
      <x:c r="D164" s="27" t="s">
        <x:v>373</x:v>
      </x:c>
      <x:c r="E164" s="13" t="s">
        <x:v>374</x:v>
      </x:c>
      <x:c r="F164" s="27" t="s">
        <x:v>375</x:v>
      </x:c>
      <x:c r="G164" s="27" t="s">
        <x:v>500</x:v>
      </x:c>
      <x:c r="H164" s="11"/>
      <x:c r="I164" s="21"/>
      <x:c r="J164" s="61" t="str">
        <x:f>IFERROR(INDEX('Seguimiento Invitaciones'!$J:$J,MATCH(A164,'Seguimiento Invitaciones'!$A:$A,0)),"")</x:f>
      </x:c>
      <x:c r="K164" s="62" t="str">
        <x:f>IFERROR(HYPERLINK("#'Seguimiento Invitaciones'!A"&amp;MATCH(A164,'Seguimiento Invitaciones'!$A:$A,0),"Ir a seguimiento"),"")</x:f>
      </x:c>
      <x:c r="M164" s="1"/>
    </x:row>
    <x:row r="165" ht="33">
      <x:c r="A165" s="2">
        <x:v>154</x:v>
      </x:c>
      <x:c r="B165" s="27"/>
      <x:c r="C165" s="27" t="s">
        <x:v>20</x:v>
      </x:c>
      <x:c r="D165" s="27" t="s">
        <x:v>501</x:v>
      </x:c>
      <x:c r="E165" s="13" t="s">
        <x:v>76</x:v>
      </x:c>
      <x:c r="F165" s="27" t="s">
        <x:v>502</x:v>
      </x:c>
      <x:c r="G165" s="27" t="s">
        <x:v>503</x:v>
      </x:c>
      <x:c r="H165" s="11"/>
      <x:c r="I165" s="21"/>
      <x:c r="J165" s="61" t="str">
        <x:f>IFERROR(INDEX('Seguimiento Invitaciones'!$J:$J,MATCH(A165,'Seguimiento Invitaciones'!$A:$A,0)),"")</x:f>
      </x:c>
      <x:c r="K165" s="62" t="str">
        <x:f>IFERROR(HYPERLINK("#'Seguimiento Invitaciones'!A"&amp;MATCH(A165,'Seguimiento Invitaciones'!$A:$A,0),"Ir a seguimiento"),"")</x:f>
      </x:c>
      <x:c r="M165" s="1"/>
    </x:row>
    <x:row r="166" ht="33">
      <x:c r="A166" s="2">
        <x:v>155</x:v>
      </x:c>
      <x:c r="B166" s="27" t="s">
        <x:v>332</x:v>
      </x:c>
      <x:c r="C166" s="27" t="s">
        <x:v>14</x:v>
      </x:c>
      <x:c r="D166" s="27" t="s">
        <x:v>504</x:v>
      </x:c>
      <x:c r="E166" s="13" t="s">
        <x:v>505</x:v>
      </x:c>
      <x:c r="F166" s="27" t="s">
        <x:v>506</x:v>
      </x:c>
      <x:c r="G166" s="27" t="s">
        <x:v>507</x:v>
      </x:c>
      <x:c r="H166" s="11"/>
      <x:c r="I166" s="21"/>
      <x:c r="J166" s="61" t="str">
        <x:f>IFERROR(INDEX('Seguimiento Invitaciones'!$J:$J,MATCH(A166,'Seguimiento Invitaciones'!$A:$A,0)),"")</x:f>
      </x:c>
      <x:c r="K166" s="62" t="str">
        <x:f>IFERROR(HYPERLINK("#'Seguimiento Invitaciones'!A"&amp;MATCH(A166,'Seguimiento Invitaciones'!$A:$A,0),"Ir a seguimiento"),"")</x:f>
      </x:c>
      <x:c r="M166" s="1"/>
    </x:row>
    <x:row r="167" ht="33">
      <x:c r="A167" s="2">
        <x:v>156</x:v>
      </x:c>
      <x:c r="B167" s="27"/>
      <x:c r="C167" s="27" t="s">
        <x:v>14</x:v>
      </x:c>
      <x:c r="D167" s="27" t="s">
        <x:v>508</x:v>
      </x:c>
      <x:c r="E167" s="31" t="s">
        <x:v>509</x:v>
      </x:c>
      <x:c r="F167" s="27" t="s">
        <x:v>355</x:v>
      </x:c>
      <x:c r="G167" s="27" t="s">
        <x:v>507</x:v>
      </x:c>
      <x:c r="H167" s="11"/>
      <x:c r="I167" s="21"/>
      <x:c r="J167" s="61" t="str">
        <x:f>IFERROR(INDEX('Seguimiento Invitaciones'!$J:$J,MATCH(A167,'Seguimiento Invitaciones'!$A:$A,0)),"")</x:f>
      </x:c>
      <x:c r="K167" s="62" t="str">
        <x:f>IFERROR(HYPERLINK("#'Seguimiento Invitaciones'!A"&amp;MATCH(A167,'Seguimiento Invitaciones'!$A:$A,0),"Ir a seguimiento"),"")</x:f>
      </x:c>
      <x:c r="M167" s="1"/>
    </x:row>
    <x:row r="168" ht="33">
      <x:c r="A168" s="2">
        <x:v>157</x:v>
      </x:c>
      <x:c r="B168" s="27"/>
      <x:c r="C168" s="27" t="s">
        <x:v>20</x:v>
      </x:c>
      <x:c r="D168" s="27" t="s">
        <x:v>510</x:v>
      </x:c>
      <x:c r="E168" s="31" t="s">
        <x:v>511</x:v>
      </x:c>
      <x:c r="F168" s="27" t="s">
        <x:v>512</x:v>
      </x:c>
      <x:c r="G168" s="27" t="s">
        <x:v>513</x:v>
      </x:c>
      <x:c r="H168" s="11"/>
      <x:c r="I168" s="21"/>
      <x:c r="J168" s="61" t="str">
        <x:f>IFERROR(INDEX('Seguimiento Invitaciones'!$J:$J,MATCH(A168,'Seguimiento Invitaciones'!$A:$A,0)),"")</x:f>
      </x:c>
      <x:c r="K168" s="62" t="str">
        <x:f>IFERROR(HYPERLINK("#'Seguimiento Invitaciones'!A"&amp;MATCH(A168,'Seguimiento Invitaciones'!$A:$A,0),"Ir a seguimiento"),"")</x:f>
      </x:c>
      <x:c r="M168" s="1"/>
    </x:row>
    <x:row r="169" ht="33">
      <x:c r="A169" s="2">
        <x:v>158</x:v>
      </x:c>
      <x:c r="B169" s="35"/>
      <x:c r="C169" s="27" t="s">
        <x:v>14</x:v>
      </x:c>
      <x:c r="D169" s="27" t="s">
        <x:v>514</x:v>
      </x:c>
      <x:c r="E169" s="13" t="s">
        <x:v>401</x:v>
      </x:c>
      <x:c r="F169" s="27" t="s">
        <x:v>515</x:v>
      </x:c>
      <x:c r="G169" s="27" t="s">
        <x:v>513</x:v>
      </x:c>
      <x:c r="H169" s="11"/>
      <x:c r="I169" s="21"/>
      <x:c r="J169" s="61" t="str">
        <x:f>IFERROR(INDEX('Seguimiento Invitaciones'!$J:$J,MATCH(A169,'Seguimiento Invitaciones'!$A:$A,0)),"")</x:f>
      </x:c>
      <x:c r="K169" s="62" t="str">
        <x:f>IFERROR(HYPERLINK("#'Seguimiento Invitaciones'!A"&amp;MATCH(A169,'Seguimiento Invitaciones'!$A:$A,0),"Ir a seguimiento"),"")</x:f>
      </x:c>
      <x:c r="M169" s="1"/>
    </x:row>
    <x:row r="170" ht="33">
      <x:c r="A170" s="2">
        <x:v>159</x:v>
      </x:c>
      <x:c r="B170" s="27"/>
      <x:c r="C170" s="27" t="s">
        <x:v>14</x:v>
      </x:c>
      <x:c r="D170" s="27" t="s">
        <x:v>222</x:v>
      </x:c>
      <x:c r="E170" s="13" t="s">
        <x:v>516</x:v>
      </x:c>
      <x:c r="F170" s="27" t="s">
        <x:v>517</x:v>
      </x:c>
      <x:c r="G170" s="27" t="s">
        <x:v>513</x:v>
      </x:c>
      <x:c r="H170" s="11"/>
      <x:c r="I170" s="21"/>
      <x:c r="J170" s="61" t="str">
        <x:f>IFERROR(INDEX('Seguimiento Invitaciones'!$J:$J,MATCH(A170,'Seguimiento Invitaciones'!$A:$A,0)),"")</x:f>
      </x:c>
      <x:c r="K170" s="62" t="str">
        <x:f>IFERROR(HYPERLINK("#'Seguimiento Invitaciones'!A"&amp;MATCH(A170,'Seguimiento Invitaciones'!$A:$A,0),"Ir a seguimiento"),"")</x:f>
      </x:c>
      <x:c r="M170" s="1"/>
    </x:row>
    <x:row r="171" ht="33">
      <x:c r="A171" s="2">
        <x:v>160</x:v>
      </x:c>
      <x:c r="B171" s="35"/>
      <x:c r="C171" s="27" t="s">
        <x:v>14</x:v>
      </x:c>
      <x:c r="D171" s="27" t="s">
        <x:v>296</x:v>
      </x:c>
      <x:c r="E171" s="13" t="s">
        <x:v>307</x:v>
      </x:c>
      <x:c r="F171" s="27" t="s">
        <x:v>518</x:v>
      </x:c>
      <x:c r="G171" s="8" t="s">
        <x:v>519</x:v>
      </x:c>
      <x:c r="H171" s="11"/>
      <x:c r="I171" s="21"/>
      <x:c r="J171" s="61" t="str">
        <x:f>IFERROR(INDEX('Seguimiento Invitaciones'!$J:$J,MATCH(A171,'Seguimiento Invitaciones'!$A:$A,0)),"")</x:f>
      </x:c>
      <x:c r="K171" s="62" t="str">
        <x:f>IFERROR(HYPERLINK("#'Seguimiento Invitaciones'!A"&amp;MATCH(A171,'Seguimiento Invitaciones'!$A:$A,0),"Ir a seguimiento"),"")</x:f>
      </x:c>
      <x:c r="M171" s="1"/>
    </x:row>
    <x:row r="172" ht="33">
      <x:c r="A172" s="2">
        <x:v>161</x:v>
      </x:c>
      <x:c r="B172" s="27"/>
      <x:c r="C172" s="27" t="s">
        <x:v>14</x:v>
      </x:c>
      <x:c r="D172" s="27" t="s">
        <x:v>407</x:v>
      </x:c>
      <x:c r="E172" s="31" t="s">
        <x:v>520</x:v>
      </x:c>
      <x:c r="F172" s="27" t="s">
        <x:v>426</x:v>
      </x:c>
      <x:c r="G172" s="27" t="s">
        <x:v>519</x:v>
      </x:c>
      <x:c r="H172" s="11"/>
      <x:c r="I172" s="21"/>
      <x:c r="J172" s="61" t="str">
        <x:f>IFERROR(INDEX('Seguimiento Invitaciones'!$J:$J,MATCH(A172,'Seguimiento Invitaciones'!$A:$A,0)),"")</x:f>
      </x:c>
      <x:c r="K172" s="62" t="str">
        <x:f>IFERROR(HYPERLINK("#'Seguimiento Invitaciones'!A"&amp;MATCH(A172,'Seguimiento Invitaciones'!$A:$A,0),"Ir a seguimiento"),"")</x:f>
      </x:c>
      <x:c r="M172" s="1"/>
    </x:row>
    <x:row r="173" ht="33">
      <x:c r="A173" s="2">
        <x:v>162</x:v>
      </x:c>
      <x:c r="B173" s="27"/>
      <x:c r="C173" s="27" t="s">
        <x:v>20</x:v>
      </x:c>
      <x:c r="D173" s="27" t="s">
        <x:v>521</x:v>
      </x:c>
      <x:c r="E173" s="31" t="s">
        <x:v>369</x:v>
      </x:c>
      <x:c r="F173" s="27" t="s">
        <x:v>370</x:v>
      </x:c>
      <x:c r="G173" s="27" t="s">
        <x:v>519</x:v>
      </x:c>
      <x:c r="H173" s="11"/>
      <x:c r="I173" s="21"/>
      <x:c r="J173" s="61" t="str">
        <x:f>IFERROR(INDEX('Seguimiento Invitaciones'!$J:$J,MATCH(A173,'Seguimiento Invitaciones'!$A:$A,0)),"")</x:f>
      </x:c>
      <x:c r="K173" s="62" t="str">
        <x:f>IFERROR(HYPERLINK("#'Seguimiento Invitaciones'!A"&amp;MATCH(A173,'Seguimiento Invitaciones'!$A:$A,0),"Ir a seguimiento"),"")</x:f>
      </x:c>
      <x:c r="M173" s="1"/>
    </x:row>
    <x:row r="174" ht="49.5">
      <x:c r="A174" s="2">
        <x:v>163</x:v>
      </x:c>
      <x:c r="B174" s="27" t="s">
        <x:v>522</x:v>
      </x:c>
      <x:c r="C174" s="27" t="s">
        <x:v>14</x:v>
      </x:c>
      <x:c r="D174" s="27" t="s">
        <x:v>217</x:v>
      </x:c>
      <x:c r="E174" s="13" t="s">
        <x:v>523</x:v>
      </x:c>
      <x:c r="F174" s="27" t="s">
        <x:v>52</x:v>
      </x:c>
      <x:c r="G174" s="27" t="s">
        <x:v>524</x:v>
      </x:c>
      <x:c r="H174" s="11"/>
      <x:c r="I174" s="21"/>
      <x:c r="J174" s="61" t="str">
        <x:f>IFERROR(INDEX('Seguimiento Invitaciones'!$J:$J,MATCH(A174,'Seguimiento Invitaciones'!$A:$A,0)),"")</x:f>
      </x:c>
      <x:c r="K174" s="62" t="str">
        <x:f>IFERROR(HYPERLINK("#'Seguimiento Invitaciones'!A"&amp;MATCH(A174,'Seguimiento Invitaciones'!$A:$A,0),"Ir a seguimiento"),"")</x:f>
      </x:c>
      <x:c r="M174" s="1"/>
    </x:row>
    <x:row r="175" ht="33">
      <x:c r="A175" s="2">
        <x:v>164</x:v>
      </x:c>
      <x:c r="B175" s="5" t="s">
        <x:v>525</x:v>
      </x:c>
      <x:c r="C175" s="4" t="s">
        <x:v>14</x:v>
      </x:c>
      <x:c r="D175" s="4" t="s">
        <x:v>526</x:v>
      </x:c>
      <x:c r="E175" s="6" t="s">
        <x:v>527</x:v>
      </x:c>
      <x:c r="F175" s="4"/>
      <x:c r="G175" s="5" t="s">
        <x:v>528</x:v>
      </x:c>
      <x:c r="H175" s="3"/>
      <x:c r="I175" s="22"/>
      <x:c r="J175" s="61" t="str">
        <x:f>IFERROR(INDEX('Seguimiento Invitaciones'!$J:$J,MATCH(A175,'Seguimiento Invitaciones'!$A:$A,0)),"")</x:f>
      </x:c>
      <x:c r="K175" s="62" t="str">
        <x:f>IFERROR(HYPERLINK("#'Seguimiento Invitaciones'!A"&amp;MATCH(A175,'Seguimiento Invitaciones'!$A:$A,0),"Ir a seguimiento"),"")</x:f>
      </x:c>
      <x:c r="M175" s="1"/>
    </x:row>
    <x:row r="176" ht="33">
      <x:c r="A176" s="2">
        <x:v>165</x:v>
      </x:c>
      <x:c r="B176" s="5" t="s">
        <x:v>525</x:v>
      </x:c>
      <x:c r="C176" s="4" t="s">
        <x:v>14</x:v>
      </x:c>
      <x:c r="D176" s="16" t="s">
        <x:v>529</x:v>
      </x:c>
      <x:c r="E176" s="17" t="s">
        <x:v>530</x:v>
      </x:c>
      <x:c r="F176" s="4"/>
      <x:c r="G176" s="5" t="s">
        <x:v>531</x:v>
      </x:c>
      <x:c r="H176" s="21"/>
      <x:c r="I176" s="21"/>
      <x:c r="J176" s="61" t="str">
        <x:f>IFERROR(INDEX('Seguimiento Invitaciones'!$J:$J,MATCH(A176,'Seguimiento Invitaciones'!$A:$A,0)),"")</x:f>
      </x:c>
      <x:c r="K176" s="62" t="str">
        <x:f>IFERROR(HYPERLINK("#'Seguimiento Invitaciones'!A"&amp;MATCH(A176,'Seguimiento Invitaciones'!$A:$A,0),"Ir a seguimiento"),"")</x:f>
      </x:c>
    </x:row>
    <x:row r="177" ht="33">
      <x:c r="A177" s="2">
        <x:v>166</x:v>
      </x:c>
      <x:c r="B177" s="5" t="s">
        <x:v>532</x:v>
      </x:c>
      <x:c r="C177" s="4" t="s">
        <x:v>20</x:v>
      </x:c>
      <x:c r="D177" s="16" t="s">
        <x:v>533</x:v>
      </x:c>
      <x:c r="E177" s="17" t="s">
        <x:v>534</x:v>
      </x:c>
      <x:c r="F177" s="4" t="s">
        <x:v>535</x:v>
      </x:c>
      <x:c r="G177" s="5" t="s">
        <x:v>536</x:v>
      </x:c>
      <x:c r="H177" s="21"/>
      <x:c r="I177" s="21"/>
      <x:c r="J177" s="61" t="str">
        <x:f>IFERROR(INDEX('Seguimiento Invitaciones'!$J:$J,MATCH(A177,'Seguimiento Invitaciones'!$A:$A,0)),"")</x:f>
      </x:c>
      <x:c r="K177" s="62" t="str">
        <x:f>IFERROR(HYPERLINK("#'Seguimiento Invitaciones'!A"&amp;MATCH(A177,'Seguimiento Invitaciones'!$A:$A,0),"Ir a seguimiento"),"")</x:f>
      </x:c>
    </x:row>
    <x:row r="178" ht="33">
      <x:c r="A178" s="2">
        <x:v>167</x:v>
      </x:c>
      <x:c r="B178" s="5" t="s">
        <x:v>525</x:v>
      </x:c>
      <x:c r="C178" s="4" t="s">
        <x:v>14</x:v>
      </x:c>
      <x:c r="D178" s="16" t="s">
        <x:v>537</x:v>
      </x:c>
      <x:c r="E178" s="17" t="s">
        <x:v>538</x:v>
      </x:c>
      <x:c r="F178" s="4"/>
      <x:c r="G178" s="5" t="s">
        <x:v>539</x:v>
      </x:c>
      <x:c r="H178" s="21"/>
      <x:c r="I178" s="21"/>
      <x:c r="J178" s="61" t="str">
        <x:f>IFERROR(INDEX('Seguimiento Invitaciones'!$J:$J,MATCH(A178,'Seguimiento Invitaciones'!$A:$A,0)),"")</x:f>
      </x:c>
      <x:c r="K178" s="62" t="str">
        <x:f>IFERROR(HYPERLINK("#'Seguimiento Invitaciones'!A"&amp;MATCH(A178,'Seguimiento Invitaciones'!$A:$A,0),"Ir a seguimiento"),"")</x:f>
      </x:c>
    </x:row>
    <x:row r="179" ht="33">
      <x:c r="A179" s="2">
        <x:v>168</x:v>
      </x:c>
      <x:c r="B179" s="5" t="s">
        <x:v>525</x:v>
      </x:c>
      <x:c r="C179" s="4" t="s">
        <x:v>14</x:v>
      </x:c>
      <x:c r="D179" s="16" t="s">
        <x:v>540</x:v>
      </x:c>
      <x:c r="E179" s="17" t="s">
        <x:v>541</x:v>
      </x:c>
      <x:c r="F179" s="4" t="s">
        <x:v>255</x:v>
      </x:c>
      <x:c r="G179" s="5" t="s">
        <x:v>542</x:v>
      </x:c>
      <x:c r="H179" s="21"/>
      <x:c r="I179" s="21"/>
      <x:c r="J179" s="61" t="str">
        <x:f>IFERROR(INDEX('Seguimiento Invitaciones'!$J:$J,MATCH(A179,'Seguimiento Invitaciones'!$A:$A,0)),"")</x:f>
      </x:c>
      <x:c r="K179" s="62" t="str">
        <x:f>IFERROR(HYPERLINK("#'Seguimiento Invitaciones'!A"&amp;MATCH(A179,'Seguimiento Invitaciones'!$A:$A,0),"Ir a seguimiento"),"")</x:f>
      </x:c>
    </x:row>
    <x:row r="180" ht="33">
      <x:c r="A180" s="2">
        <x:v>169</x:v>
      </x:c>
      <x:c r="B180" s="5" t="s">
        <x:v>543</x:v>
      </x:c>
      <x:c r="C180" s="4" t="s">
        <x:v>14</x:v>
      </x:c>
      <x:c r="D180" s="16" t="s">
        <x:v>544</x:v>
      </x:c>
      <x:c r="E180" s="17" t="s">
        <x:v>545</x:v>
      </x:c>
      <x:c r="F180" s="4"/>
      <x:c r="G180" s="5" t="s">
        <x:v>546</x:v>
      </x:c>
      <x:c r="H180" s="21"/>
      <x:c r="I180" s="21"/>
      <x:c r="J180" s="61" t="str">
        <x:f>IFERROR(INDEX('Seguimiento Invitaciones'!$J:$J,MATCH(A180,'Seguimiento Invitaciones'!$A:$A,0)),"")</x:f>
      </x:c>
      <x:c r="K180" s="62" t="str">
        <x:f>IFERROR(HYPERLINK("#'Seguimiento Invitaciones'!A"&amp;MATCH(A180,'Seguimiento Invitaciones'!$A:$A,0),"Ir a seguimiento"),"")</x:f>
      </x:c>
    </x:row>
    <x:row r="181" ht="33">
      <x:c r="A181" s="2">
        <x:v>170</x:v>
      </x:c>
      <x:c r="B181" s="5" t="s">
        <x:v>525</x:v>
      </x:c>
      <x:c r="C181" s="4" t="s">
        <x:v>14</x:v>
      </x:c>
      <x:c r="D181" s="16" t="s">
        <x:v>547</x:v>
      </x:c>
      <x:c r="E181" s="17" t="s">
        <x:v>548</x:v>
      </x:c>
      <x:c r="F181" s="4" t="s">
        <x:v>549</x:v>
      </x:c>
      <x:c r="G181" s="5" t="s">
        <x:v>550</x:v>
      </x:c>
      <x:c r="H181" s="21"/>
      <x:c r="I181" s="21"/>
      <x:c r="J181" s="61" t="str">
        <x:f>IFERROR(INDEX('Seguimiento Invitaciones'!$J:$J,MATCH(A181,'Seguimiento Invitaciones'!$A:$A,0)),"")</x:f>
      </x:c>
      <x:c r="K181" s="62" t="str">
        <x:f>IFERROR(HYPERLINK("#'Seguimiento Invitaciones'!A"&amp;MATCH(A181,'Seguimiento Invitaciones'!$A:$A,0),"Ir a seguimiento"),"")</x:f>
      </x:c>
    </x:row>
    <x:row r="182" ht="33">
      <x:c r="A182" s="2">
        <x:v>171</x:v>
      </x:c>
      <x:c r="B182" s="5" t="s">
        <x:v>525</x:v>
      </x:c>
      <x:c r="C182" s="4" t="s">
        <x:v>14</x:v>
      </x:c>
      <x:c r="D182" s="16" t="s">
        <x:v>551</x:v>
      </x:c>
      <x:c r="E182" s="17" t="s">
        <x:v>552</x:v>
      </x:c>
      <x:c r="F182" s="4"/>
      <x:c r="G182" s="5" t="s">
        <x:v>553</x:v>
      </x:c>
      <x:c r="H182" s="21"/>
      <x:c r="I182" s="21"/>
      <x:c r="J182" s="61" t="str">
        <x:f>IFERROR(INDEX('Seguimiento Invitaciones'!$J:$J,MATCH(A182,'Seguimiento Invitaciones'!$A:$A,0)),"")</x:f>
      </x:c>
      <x:c r="K182" s="62" t="str">
        <x:f>IFERROR(HYPERLINK("#'Seguimiento Invitaciones'!A"&amp;MATCH(A182,'Seguimiento Invitaciones'!$A:$A,0),"Ir a seguimiento"),"")</x:f>
      </x:c>
    </x:row>
    <x:row r="183" ht="33">
      <x:c r="A183" s="2">
        <x:v>172</x:v>
      </x:c>
      <x:c r="B183" s="5" t="s">
        <x:v>532</x:v>
      </x:c>
      <x:c r="C183" s="4" t="s">
        <x:v>14</x:v>
      </x:c>
      <x:c r="D183" s="16" t="s">
        <x:v>554</x:v>
      </x:c>
      <x:c r="E183" s="17" t="s">
        <x:v>555</x:v>
      </x:c>
      <x:c r="F183" s="4"/>
      <x:c r="G183" s="5" t="s">
        <x:v>556</x:v>
      </x:c>
      <x:c r="H183" s="21"/>
      <x:c r="I183" s="21"/>
      <x:c r="J183" s="61" t="str">
        <x:f>IFERROR(INDEX('Seguimiento Invitaciones'!$J:$J,MATCH(A183,'Seguimiento Invitaciones'!$A:$A,0)),"")</x:f>
      </x:c>
      <x:c r="K183" s="62" t="str">
        <x:f>IFERROR(HYPERLINK("#'Seguimiento Invitaciones'!A"&amp;MATCH(A183,'Seguimiento Invitaciones'!$A:$A,0),"Ir a seguimiento"),"")</x:f>
      </x:c>
    </x:row>
    <x:row r="184" ht="33">
      <x:c r="A184" s="2">
        <x:v>173</x:v>
      </x:c>
      <x:c r="B184" s="5" t="s">
        <x:v>525</x:v>
      </x:c>
      <x:c r="C184" s="4" t="s">
        <x:v>14</x:v>
      </x:c>
      <x:c r="D184" s="16" t="s">
        <x:v>557</x:v>
      </x:c>
      <x:c r="E184" s="17" t="s">
        <x:v>558</x:v>
      </x:c>
      <x:c r="F184" s="4" t="s">
        <x:v>559</x:v>
      </x:c>
      <x:c r="G184" s="5" t="s">
        <x:v>560</x:v>
      </x:c>
      <x:c r="H184" s="21"/>
      <x:c r="I184" s="21"/>
      <x:c r="J184" s="61" t="str">
        <x:f>IFERROR(INDEX('Seguimiento Invitaciones'!$J:$J,MATCH(A184,'Seguimiento Invitaciones'!$A:$A,0)),"")</x:f>
      </x:c>
      <x:c r="K184" s="62" t="str">
        <x:f>IFERROR(HYPERLINK("#'Seguimiento Invitaciones'!A"&amp;MATCH(A184,'Seguimiento Invitaciones'!$A:$A,0),"Ir a seguimiento"),"")</x:f>
      </x:c>
    </x:row>
    <x:row r="185" ht="33">
      <x:c r="A185" s="2">
        <x:v>174</x:v>
      </x:c>
      <x:c r="B185" s="5" t="s">
        <x:v>525</x:v>
      </x:c>
      <x:c r="C185" s="4" t="s">
        <x:v>14</x:v>
      </x:c>
      <x:c r="D185" s="16" t="s">
        <x:v>561</x:v>
      </x:c>
      <x:c r="E185" s="17" t="s">
        <x:v>562</x:v>
      </x:c>
      <x:c r="F185" s="4"/>
      <x:c r="G185" s="5" t="s">
        <x:v>563</x:v>
      </x:c>
      <x:c r="H185" s="21"/>
      <x:c r="I185" s="21"/>
      <x:c r="J185" s="61" t="str">
        <x:f>IFERROR(INDEX('Seguimiento Invitaciones'!$J:$J,MATCH(A185,'Seguimiento Invitaciones'!$A:$A,0)),"")</x:f>
      </x:c>
      <x:c r="K185" s="62" t="str">
        <x:f>IFERROR(HYPERLINK("#'Seguimiento Invitaciones'!A"&amp;MATCH(A185,'Seguimiento Invitaciones'!$A:$A,0),"Ir a seguimiento"),"")</x:f>
      </x:c>
    </x:row>
    <x:row r="186" ht="33">
      <x:c r="A186" s="2">
        <x:v>175</x:v>
      </x:c>
      <x:c r="B186" s="7" t="s">
        <x:v>564</x:v>
      </x:c>
      <x:c r="C186" s="4" t="s">
        <x:v>14</x:v>
      </x:c>
      <x:c r="D186" s="16" t="s">
        <x:v>565</x:v>
      </x:c>
      <x:c r="E186" s="17" t="s">
        <x:v>566</x:v>
      </x:c>
      <x:c r="F186" s="4" t="s">
        <x:v>567</x:v>
      </x:c>
      <x:c r="G186" s="5" t="s">
        <x:v>568</x:v>
      </x:c>
      <x:c r="H186" s="21"/>
      <x:c r="I186" s="21"/>
      <x:c r="J186" s="61" t="str">
        <x:f>IFERROR(INDEX('Seguimiento Invitaciones'!$J:$J,MATCH(A186,'Seguimiento Invitaciones'!$A:$A,0)),"")</x:f>
      </x:c>
      <x:c r="K186" s="62" t="str">
        <x:f>IFERROR(HYPERLINK("#'Seguimiento Invitaciones'!A"&amp;MATCH(A186,'Seguimiento Invitaciones'!$A:$A,0),"Ir a seguimiento"),"")</x:f>
      </x:c>
    </x:row>
    <x:row r="187" ht="33">
      <x:c r="A187" s="2">
        <x:v>176</x:v>
      </x:c>
      <x:c r="B187" s="5" t="s">
        <x:v>525</x:v>
      </x:c>
      <x:c r="C187" s="4" t="s">
        <x:v>14</x:v>
      </x:c>
      <x:c r="D187" s="16" t="s">
        <x:v>373</x:v>
      </x:c>
      <x:c r="E187" s="17" t="s">
        <x:v>302</x:v>
      </x:c>
      <x:c r="F187" s="4" t="s">
        <x:v>135</x:v>
      </x:c>
      <x:c r="G187" s="5" t="s">
        <x:v>569</x:v>
      </x:c>
      <x:c r="H187" s="21"/>
      <x:c r="I187" s="21"/>
      <x:c r="J187" s="61" t="str">
        <x:f>IFERROR(INDEX('Seguimiento Invitaciones'!$J:$J,MATCH(A187,'Seguimiento Invitaciones'!$A:$A,0)),"")</x:f>
      </x:c>
      <x:c r="K187" s="62" t="str">
        <x:f>IFERROR(HYPERLINK("#'Seguimiento Invitaciones'!A"&amp;MATCH(A187,'Seguimiento Invitaciones'!$A:$A,0),"Ir a seguimiento"),"")</x:f>
      </x:c>
    </x:row>
    <x:row r="188" ht="33">
      <x:c r="A188" s="2">
        <x:v>177</x:v>
      </x:c>
      <x:c r="B188" s="5" t="s">
        <x:v>525</x:v>
      </x:c>
      <x:c r="C188" s="4" t="s">
        <x:v>14</x:v>
      </x:c>
      <x:c r="D188" s="16" t="s">
        <x:v>570</x:v>
      </x:c>
      <x:c r="E188" s="17" t="s">
        <x:v>571</x:v>
      </x:c>
      <x:c r="F188" s="4"/>
      <x:c r="G188" s="5" t="s">
        <x:v>572</x:v>
      </x:c>
      <x:c r="H188" s="21"/>
      <x:c r="I188" s="21"/>
      <x:c r="J188" s="61" t="str">
        <x:f>IFERROR(INDEX('Seguimiento Invitaciones'!$J:$J,MATCH(A188,'Seguimiento Invitaciones'!$A:$A,0)),"")</x:f>
      </x:c>
      <x:c r="K188" s="62" t="str">
        <x:f>IFERROR(HYPERLINK("#'Seguimiento Invitaciones'!A"&amp;MATCH(A188,'Seguimiento Invitaciones'!$A:$A,0),"Ir a seguimiento"),"")</x:f>
      </x:c>
    </x:row>
    <x:row r="189" ht="33">
      <x:c r="A189" s="2">
        <x:v>178</x:v>
      </x:c>
      <x:c r="B189" s="5" t="s">
        <x:v>573</x:v>
      </x:c>
      <x:c r="C189" s="4" t="s">
        <x:v>14</x:v>
      </x:c>
      <x:c r="D189" s="16" t="s">
        <x:v>574</x:v>
      </x:c>
      <x:c r="E189" s="17" t="s">
        <x:v>575</x:v>
      </x:c>
      <x:c r="F189" s="4"/>
      <x:c r="G189" s="5" t="s">
        <x:v>576</x:v>
      </x:c>
      <x:c r="H189" s="21"/>
      <x:c r="I189" s="21"/>
      <x:c r="J189" s="61" t="str">
        <x:f>IFERROR(INDEX('Seguimiento Invitaciones'!$J:$J,MATCH(A189,'Seguimiento Invitaciones'!$A:$A,0)),"")</x:f>
      </x:c>
      <x:c r="K189" s="62" t="str">
        <x:f>IFERROR(HYPERLINK("#'Seguimiento Invitaciones'!A"&amp;MATCH(A189,'Seguimiento Invitaciones'!$A:$A,0),"Ir a seguimiento"),"")</x:f>
      </x:c>
    </x:row>
    <x:row r="190" ht="33">
      <x:c r="A190" s="2">
        <x:v>179</x:v>
      </x:c>
      <x:c r="B190" s="5" t="s">
        <x:v>525</x:v>
      </x:c>
      <x:c r="C190" s="4" t="s">
        <x:v>14</x:v>
      </x:c>
      <x:c r="D190" s="16" t="s">
        <x:v>577</x:v>
      </x:c>
      <x:c r="E190" s="17" t="s">
        <x:v>578</x:v>
      </x:c>
      <x:c r="F190" s="4"/>
      <x:c r="G190" s="5" t="s">
        <x:v>579</x:v>
      </x:c>
      <x:c r="H190" s="21"/>
      <x:c r="I190" s="21"/>
      <x:c r="J190" s="61" t="str">
        <x:f>IFERROR(INDEX('Seguimiento Invitaciones'!$J:$J,MATCH(A190,'Seguimiento Invitaciones'!$A:$A,0)),"")</x:f>
      </x:c>
      <x:c r="K190" s="62" t="str">
        <x:f>IFERROR(HYPERLINK("#'Seguimiento Invitaciones'!A"&amp;MATCH(A190,'Seguimiento Invitaciones'!$A:$A,0),"Ir a seguimiento"),"")</x:f>
      </x:c>
    </x:row>
    <x:row r="191" ht="24.75" customHeight="1">
      <x:c r="A191" s="2">
        <x:v>180</x:v>
      </x:c>
      <x:c r="B191" s="19" t="s">
        <x:v>580</x:v>
      </x:c>
      <x:c r="C191" s="16" t="s">
        <x:v>14</x:v>
      </x:c>
      <x:c r="D191" s="16" t="s">
        <x:v>581</x:v>
      </x:c>
      <x:c r="E191" s="17" t="s">
        <x:v>582</x:v>
      </x:c>
      <x:c r="F191" s="21"/>
      <x:c r="G191" s="5" t="s">
        <x:v>583</x:v>
      </x:c>
      <x:c r="H191" s="21"/>
      <x:c r="I191" s="21"/>
      <x:c r="J191" s="61" t="str">
        <x:f>IFERROR(INDEX('Seguimiento Invitaciones'!$J:$J,MATCH(A191,'Seguimiento Invitaciones'!$A:$A,0)),"")</x:f>
      </x:c>
      <x:c r="K191" s="62" t="str">
        <x:f>IFERROR(HYPERLINK("#'Seguimiento Invitaciones'!A"&amp;MATCH(A191,'Seguimiento Invitaciones'!$A:$A,0),"Ir a seguimiento"),"")</x:f>
      </x:c>
    </x:row>
    <x:row r="192" ht="33">
      <x:c r="A192" s="2">
        <x:v>181</x:v>
      </x:c>
      <x:c r="B192" s="19" t="s">
        <x:v>584</x:v>
      </x:c>
      <x:c r="C192" s="16" t="s">
        <x:v>14</x:v>
      </x:c>
      <x:c r="D192" s="16" t="s">
        <x:v>585</x:v>
      </x:c>
      <x:c r="E192" s="17" t="s">
        <x:v>586</x:v>
      </x:c>
      <x:c r="F192" s="21"/>
      <x:c r="G192" s="5" t="s">
        <x:v>587</x:v>
      </x:c>
      <x:c r="H192" s="21"/>
      <x:c r="I192" s="21"/>
      <x:c r="J192" s="61" t="str">
        <x:f>IFERROR(INDEX('Seguimiento Invitaciones'!$J:$J,MATCH(A192,'Seguimiento Invitaciones'!$A:$A,0)),"")</x:f>
      </x:c>
      <x:c r="K192" s="62" t="str">
        <x:f>IFERROR(HYPERLINK("#'Seguimiento Invitaciones'!A"&amp;MATCH(A192,'Seguimiento Invitaciones'!$A:$A,0),"Ir a seguimiento"),"")</x:f>
      </x:c>
    </x:row>
    <x:row r="193" ht="33">
      <x:c r="A193" s="2">
        <x:v>182</x:v>
      </x:c>
      <x:c r="B193" s="19" t="s">
        <x:v>543</x:v>
      </x:c>
      <x:c r="C193" s="16" t="s">
        <x:v>14</x:v>
      </x:c>
      <x:c r="D193" s="16" t="s">
        <x:v>588</x:v>
      </x:c>
      <x:c r="E193" s="17" t="s">
        <x:v>588</x:v>
      </x:c>
      <x:c r="F193" s="21"/>
      <x:c r="G193" s="5" t="s">
        <x:v>589</x:v>
      </x:c>
      <x:c r="H193" s="21"/>
      <x:c r="I193" s="21"/>
      <x:c r="J193" s="61" t="str">
        <x:f>IFERROR(INDEX('Seguimiento Invitaciones'!$J:$J,MATCH(A193,'Seguimiento Invitaciones'!$A:$A,0)),"")</x:f>
      </x:c>
      <x:c r="K193" s="62" t="str">
        <x:f>IFERROR(HYPERLINK("#'Seguimiento Invitaciones'!A"&amp;MATCH(A193,'Seguimiento Invitaciones'!$A:$A,0),"Ir a seguimiento"),"")</x:f>
      </x:c>
    </x:row>
    <x:row r="194" ht="33">
      <x:c r="A194" s="2">
        <x:v>183</x:v>
      </x:c>
      <x:c r="B194" s="19" t="s">
        <x:v>590</x:v>
      </x:c>
      <x:c r="C194" s="16" t="s">
        <x:v>14</x:v>
      </x:c>
      <x:c r="D194" s="16" t="s">
        <x:v>591</x:v>
      </x:c>
      <x:c r="E194" s="17" t="s">
        <x:v>592</x:v>
      </x:c>
      <x:c r="F194" s="21"/>
      <x:c r="G194" s="5" t="s">
        <x:v>593</x:v>
      </x:c>
      <x:c r="H194" s="21"/>
      <x:c r="I194" s="21"/>
      <x:c r="J194" s="61" t="str">
        <x:f>IFERROR(INDEX('Seguimiento Invitaciones'!$J:$J,MATCH(A194,'Seguimiento Invitaciones'!$A:$A,0)),"")</x:f>
      </x:c>
      <x:c r="K194" s="62" t="str">
        <x:f>IFERROR(HYPERLINK("#'Seguimiento Invitaciones'!A"&amp;MATCH(A194,'Seguimiento Invitaciones'!$A:$A,0),"Ir a seguimiento"),"")</x:f>
      </x:c>
    </x:row>
    <x:row r="195" ht="33">
      <x:c r="A195" s="2">
        <x:v>184</x:v>
      </x:c>
      <x:c r="B195" s="19" t="s">
        <x:v>543</x:v>
      </x:c>
      <x:c r="C195" s="16" t="s">
        <x:v>14</x:v>
      </x:c>
      <x:c r="D195" s="16" t="s">
        <x:v>594</x:v>
      </x:c>
      <x:c r="E195" s="17" t="s">
        <x:v>595</x:v>
      </x:c>
      <x:c r="F195" s="21"/>
      <x:c r="G195" s="5" t="s">
        <x:v>596</x:v>
      </x:c>
      <x:c r="H195" s="21"/>
      <x:c r="I195" s="21"/>
      <x:c r="J195" s="61" t="str">
        <x:f>IFERROR(INDEX('Seguimiento Invitaciones'!$J:$J,MATCH(A195,'Seguimiento Invitaciones'!$A:$A,0)),"")</x:f>
      </x:c>
      <x:c r="K195" s="62" t="str">
        <x:f>IFERROR(HYPERLINK("#'Seguimiento Invitaciones'!A"&amp;MATCH(A195,'Seguimiento Invitaciones'!$A:$A,0),"Ir a seguimiento"),"")</x:f>
      </x:c>
    </x:row>
    <x:row r="196" ht="26.25" customHeight="1">
      <x:c r="A196" s="2">
        <x:v>185</x:v>
      </x:c>
      <x:c r="B196" s="19" t="s">
        <x:v>590</x:v>
      </x:c>
      <x:c r="C196" s="16" t="s">
        <x:v>14</x:v>
      </x:c>
      <x:c r="D196" s="16" t="s">
        <x:v>597</x:v>
      </x:c>
      <x:c r="E196" s="17" t="s">
        <x:v>598</x:v>
      </x:c>
      <x:c r="F196" s="21"/>
      <x:c r="G196" s="5" t="s">
        <x:v>599</x:v>
      </x:c>
      <x:c r="H196" s="21"/>
      <x:c r="I196" s="21"/>
      <x:c r="J196" s="61" t="str">
        <x:f>IFERROR(INDEX('Seguimiento Invitaciones'!$J:$J,MATCH(A196,'Seguimiento Invitaciones'!$A:$A,0)),"")</x:f>
      </x:c>
      <x:c r="K196" s="62" t="str">
        <x:f>IFERROR(HYPERLINK("#'Seguimiento Invitaciones'!A"&amp;MATCH(A196,'Seguimiento Invitaciones'!$A:$A,0),"Ir a seguimiento"),"")</x:f>
      </x:c>
    </x:row>
    <x:row r="197" ht="33">
      <x:c r="A197" s="2">
        <x:v>186</x:v>
      </x:c>
      <x:c r="B197" s="19" t="s">
        <x:v>590</x:v>
      </x:c>
      <x:c r="C197" s="16" t="s">
        <x:v>14</x:v>
      </x:c>
      <x:c r="D197" s="16" t="s">
        <x:v>268</x:v>
      </x:c>
      <x:c r="E197" s="17" t="s">
        <x:v>600</x:v>
      </x:c>
      <x:c r="F197" s="21"/>
      <x:c r="G197" s="5" t="s">
        <x:v>601</x:v>
      </x:c>
      <x:c r="H197" s="21"/>
      <x:c r="I197" s="21"/>
      <x:c r="J197" s="61" t="str">
        <x:f>IFERROR(INDEX('Seguimiento Invitaciones'!$J:$J,MATCH(A197,'Seguimiento Invitaciones'!$A:$A,0)),"")</x:f>
      </x:c>
      <x:c r="K197" s="62" t="str">
        <x:f>IFERROR(HYPERLINK("#'Seguimiento Invitaciones'!A"&amp;MATCH(A197,'Seguimiento Invitaciones'!$A:$A,0),"Ir a seguimiento"),"")</x:f>
      </x:c>
    </x:row>
    <x:row r="198" ht="33">
      <x:c r="A198" s="2">
        <x:v>187</x:v>
      </x:c>
      <x:c r="B198" s="19" t="s">
        <x:v>590</x:v>
      </x:c>
      <x:c r="C198" s="16" t="s">
        <x:v>14</x:v>
      </x:c>
      <x:c r="D198" s="16" t="s">
        <x:v>602</x:v>
      </x:c>
      <x:c r="E198" s="17" t="s">
        <x:v>603</x:v>
      </x:c>
      <x:c r="F198" s="21"/>
      <x:c r="G198" s="5" t="s">
        <x:v>604</x:v>
      </x:c>
      <x:c r="H198" s="21"/>
      <x:c r="I198" s="21"/>
      <x:c r="J198" s="61" t="str">
        <x:f>IFERROR(INDEX('Seguimiento Invitaciones'!$J:$J,MATCH(A198,'Seguimiento Invitaciones'!$A:$A,0)),"")</x:f>
      </x:c>
      <x:c r="K198" s="62" t="str">
        <x:f>IFERROR(HYPERLINK("#'Seguimiento Invitaciones'!A"&amp;MATCH(A198,'Seguimiento Invitaciones'!$A:$A,0),"Ir a seguimiento"),"")</x:f>
      </x:c>
    </x:row>
    <x:row r="199" ht="16.5">
      <x:c r="A199" s="2">
        <x:v>188</x:v>
      </x:c>
      <x:c r="B199" s="19" t="s">
        <x:v>580</x:v>
      </x:c>
      <x:c r="C199" s="16" t="s">
        <x:v>14</x:v>
      </x:c>
      <x:c r="D199" s="16" t="s">
        <x:v>407</x:v>
      </x:c>
      <x:c r="E199" s="17" t="s">
        <x:v>605</x:v>
      </x:c>
      <x:c r="F199" s="4" t="s">
        <x:v>606</x:v>
      </x:c>
      <x:c r="G199" s="5" t="s">
        <x:v>607</x:v>
      </x:c>
      <x:c r="H199" s="21"/>
      <x:c r="I199" s="21"/>
      <x:c r="J199" s="61" t="str">
        <x:f>IFERROR(INDEX('Seguimiento Invitaciones'!$J:$J,MATCH(A199,'Seguimiento Invitaciones'!$A:$A,0)),"")</x:f>
      </x:c>
      <x:c r="K199" s="62" t="str">
        <x:f>IFERROR(HYPERLINK("#'Seguimiento Invitaciones'!A"&amp;MATCH(A199,'Seguimiento Invitaciones'!$A:$A,0),"Ir a seguimiento"),"")</x:f>
      </x:c>
    </x:row>
    <x:row r="200" ht="33">
      <x:c r="A200" s="2">
        <x:v>189</x:v>
      </x:c>
      <x:c r="B200" s="19" t="s">
        <x:v>608</x:v>
      </x:c>
      <x:c r="C200" s="16" t="s">
        <x:v>14</x:v>
      </x:c>
      <x:c r="D200" s="16" t="s">
        <x:v>609</x:v>
      </x:c>
      <x:c r="E200" s="17" t="s">
        <x:v>610</x:v>
      </x:c>
      <x:c r="F200" s="4" t="s">
        <x:v>611</x:v>
      </x:c>
      <x:c r="G200" s="5" t="s">
        <x:v>612</x:v>
      </x:c>
      <x:c r="H200" s="21"/>
      <x:c r="I200" s="21"/>
      <x:c r="J200" s="61" t="str">
        <x:f>IFERROR(INDEX('Seguimiento Invitaciones'!$J:$J,MATCH(A200,'Seguimiento Invitaciones'!$A:$A,0)),"")</x:f>
      </x:c>
      <x:c r="K200" s="62" t="str">
        <x:f>IFERROR(HYPERLINK("#'Seguimiento Invitaciones'!A"&amp;MATCH(A200,'Seguimiento Invitaciones'!$A:$A,0),"Ir a seguimiento"),"")</x:f>
      </x:c>
    </x:row>
    <x:row r="201" ht="33">
      <x:c r="A201" s="2">
        <x:v>190</x:v>
      </x:c>
      <x:c r="B201" s="19" t="s">
        <x:v>590</x:v>
      </x:c>
      <x:c r="C201" s="16" t="s">
        <x:v>14</x:v>
      </x:c>
      <x:c r="D201" s="16" t="s">
        <x:v>613</x:v>
      </x:c>
      <x:c r="E201" s="17" t="s">
        <x:v>614</x:v>
      </x:c>
      <x:c r="F201" s="4" t="s">
        <x:v>615</x:v>
      </x:c>
      <x:c r="G201" s="5" t="s">
        <x:v>616</x:v>
      </x:c>
      <x:c r="H201" s="21"/>
      <x:c r="I201" s="21"/>
      <x:c r="J201" s="65" t="str">
        <x:f>IFERROR(INDEX('Seguimiento Invitaciones'!$J:$J,MATCH(A201,'Seguimiento Invitaciones'!$A:$A,0)),"")</x:f>
      </x:c>
      <x:c r="K201" s="66" t="str">
        <x:f>IFERROR(HYPERLINK("#'Seguimiento Invitaciones'!A"&amp;MATCH(A201,'Seguimiento Invitaciones'!$A:$A,0),"Ir a seguimiento"),"")</x:f>
      </x:c>
    </x:row>
  </x:sheetData>
  <x:mergeCells>
    <x:mergeCell ref="B107:G107"/>
    <x:mergeCell ref="A1:I1"/>
  </x:mergeCells>
  <x:conditionalFormatting sqref="J11:J201">
    <x:cfRule type="expression" dxfId="5" priority="1">
      <x:formula>J11="Pendiente"</x:formula>
    </x:cfRule>
    <x:cfRule type="expression" dxfId="6" priority="2">
      <x:formula>J11="Invitación enviada"</x:formula>
    </x:cfRule>
    <x:cfRule type="expression" dxfId="7" priority="3">
      <x:formula>J11="Invitación recepcionada"</x:formula>
    </x:cfRule>
    <x:cfRule type="expression" dxfId="8" priority="4">
      <x:formula>J11="Confirma asistencia"</x:formula>
    </x:cfRule>
    <x:cfRule type="expression" dxfId="9" priority="5">
      <x:formula>J11="No asiste"</x:formula>
    </x:cfRule>
  </x:conditionalFormatting>
  <x:pageMargins left="0.7" right="0.7" top="0.75" bottom="0.75" header="0.3" footer="0.3"/>
  <x:drawing xmlns:r="http://schemas.openxmlformats.org/officeDocument/2006/relationships" r:id="R604295de406a48b5"/>
</x:worksheet>
</file>

<file path=xl/worksheets/sheet2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22" hidden="0" customWidth="1"/>
    <x:col min="3" max="3" width="12" hidden="0" customWidth="1"/>
    <x:col min="4" max="4" width="18" hidden="0" customWidth="1"/>
    <x:col min="5" max="5" width="18" hidden="0" customWidth="1"/>
    <x:col min="6" max="6" width="18" hidden="0" customWidth="1"/>
    <x:col min="7" max="7" width="38" hidden="0" customWidth="1"/>
    <x:col min="8" max="8" width="34" hidden="0" customWidth="1"/>
    <x:col min="9" max="9" width="18" hidden="0" customWidth="1"/>
    <x:col min="10" max="10" width="24" hidden="0" customWidth="1"/>
    <x:col min="11" max="11" width="14" hidden="0" customWidth="1"/>
    <x:col min="13" max="13" width="24" hidden="0" customWidth="1"/>
    <x:col min="14" max="14" width="12" hidden="0" customWidth="1"/>
  </x:cols>
  <x:sheetData>
    <x:row r="1" ht="22" customHeight="1">
      <x:c r="A1" s="51" t="str">
        <x:v>N°</x:v>
      </x:c>
      <x:c r="B1" s="52" t="str">
        <x:v>GRADO</x:v>
      </x:c>
      <x:c r="C1" s="52" t="str">
        <x:v>VOC.</x:v>
      </x:c>
      <x:c r="D1" s="52" t="str">
        <x:v>NOMBRE</x:v>
      </x:c>
      <x:c r="E1" s="52" t="str">
        <x:v>APELLIDO 1</x:v>
      </x:c>
      <x:c r="F1" s="52" t="str">
        <x:v>APELLIDO 2</x:v>
      </x:c>
      <x:c r="G1" s="52" t="str">
        <x:v>CARGO</x:v>
      </x:c>
      <x:c r="H1" s="52" t="str">
        <x:v>Correo electrónico</x:v>
      </x:c>
      <x:c r="I1" s="52" t="str">
        <x:v>Resolución CJA</x:v>
      </x:c>
      <x:c r="J1" s="52" t="str">
        <x:v>Estado invitación</x:v>
      </x:c>
      <x:c r="K1" s="53" t="str">
        <x:v>Ir a base</x:v>
      </x:c>
      <x:c r="M1" s="75" t="str">
        <x:v>Leyenda</x:v>
      </x:c>
      <x:c r="N1" s="76" t="str">
        <x:v>Color</x:v>
      </x:c>
    </x:row>
    <x:row r="2">
      <x:c r="A2" s="54" t="n">
        <x:v>1</x:v>
      </x:c>
      <x:c r="B2" s="47" t="str">
        <x:v>Ministro</x:v>
      </x:c>
      <x:c r="C2" s="47" t="str">
        <x:v>Señor</x:v>
      </x:c>
      <x:c r="D2" s="47" t="str">
        <x:v>Fernando</x:v>
      </x:c>
      <x:c r="E2" s="47" t="str">
        <x:v>Barros</x:v>
      </x:c>
      <x:c r="F2" s="47" t="str">
        <x:v>Tocornal</x:v>
      </x:c>
      <x:c r="G2" s="47" t="str">
        <x:v>Ministro de Defensa Nacional</x:v>
      </x:c>
      <x:c r="H2" s="47"/>
      <x:c r="I2" s="47"/>
      <x:c r="J2" s="47"/>
      <x:c r="K2" s="55" t="e">
        <x:f>HYPERLINK("#'Hoja1'!A"&amp;MATCH(A2,Hoja1!$A:$A,0),"Ir a base")</x:f>
      </x:c>
      <x:c r="M2" s="77" t="str">
        <x:v>Pendiente</x:v>
      </x:c>
      <x:c r="N2" s="78" t="str"/>
    </x:row>
    <x:row r="3">
      <x:c r="A3" s="54" t="n">
        <x:v>2</x:v>
      </x:c>
      <x:c r="B3" s="47" t="str">
        <x:v>Honorable Senadora</x:v>
      </x:c>
      <x:c r="C3" s="47" t="str">
        <x:v>Señora</x:v>
      </x:c>
      <x:c r="D3" s="47" t="str">
        <x:v>Paulina </x:v>
      </x:c>
      <x:c r="E3" s="47" t="str">
        <x:v>Nuñez</x:v>
      </x:c>
      <x:c r="F3" s="47" t="str">
        <x:v>Urrutia</x:v>
      </x:c>
      <x:c r="G3" s="47" t="str">
        <x:v>Presidente del Senado</x:v>
      </x:c>
      <x:c r="H3" s="47" t="str">
        <x:v>presidencia@senado.cl   / presidenciastgo@senado.cl</x:v>
      </x:c>
      <x:c r="I3" s="47"/>
      <x:c r="J3" s="47"/>
      <x:c r="K3" s="55" t="e">
        <x:f>HYPERLINK("#'Hoja1'!A"&amp;MATCH(A3,Hoja1!$A:$A,0),"Ir a base")</x:f>
      </x:c>
      <x:c r="M3" s="77" t="str">
        <x:v>Invitación enviada</x:v>
      </x:c>
      <x:c r="N3" s="79" t="str"/>
    </x:row>
    <x:row r="4">
      <x:c r="A4" s="54" t="n">
        <x:v>3</x:v>
      </x:c>
      <x:c r="B4" s="47"/>
      <x:c r="C4" s="47" t="str">
        <x:v>Señora</x:v>
      </x:c>
      <x:c r="D4" s="47" t="str">
        <x:v>Gloria Ana</x:v>
      </x:c>
      <x:c r="E4" s="47" t="str">
        <x:v>Chevesich </x:v>
      </x:c>
      <x:c r="F4" s="47" t="str">
        <x:v>Ruíz</x:v>
      </x:c>
      <x:c r="G4" s="47" t="str">
        <x:v>Presidenta Excelentísima Corte Suprema de Justicia</x:v>
      </x:c>
      <x:c r="H4" s="47" t="str">
        <x:v>presidencia_cortesuprema@pjud.cl  / vsada@pjud.cl</x:v>
      </x:c>
      <x:c r="I4" s="47"/>
      <x:c r="J4" s="47"/>
      <x:c r="K4" s="55" t="e">
        <x:f>HYPERLINK("#'Hoja1'!A"&amp;MATCH(A4,Hoja1!$A:$A,0),"Ir a base")</x:f>
      </x:c>
      <x:c r="M4" s="77" t="str">
        <x:v>Invitación recepcionada</x:v>
      </x:c>
      <x:c r="N4" s="80" t="str"/>
    </x:row>
    <x:row r="5">
      <x:c r="A5" s="54" t="n">
        <x:v>4</x:v>
      </x:c>
      <x:c r="B5" s="47" t="str">
        <x:v>Honorable  Diputado</x:v>
      </x:c>
      <x:c r="C5" s="47" t="str">
        <x:v>Señor</x:v>
      </x:c>
      <x:c r="D5" s="47" t="str">
        <x:v>Arturo</x:v>
      </x:c>
      <x:c r="E5" s="47" t="str">
        <x:v>Alessandri</x:v>
      </x:c>
      <x:c r="F5" s="47" t="str">
        <x:v>Vergara</x:v>
      </x:c>
      <x:c r="G5" s="47" t="str">
        <x:v>Presidente de la Cámara de Diputadas y Diputados</x:v>
      </x:c>
      <x:c r="H5" s="47" t="str">
        <x:v>presidenciavalpo@congreso.cl</x:v>
      </x:c>
      <x:c r="I5" s="47"/>
      <x:c r="J5" s="47"/>
      <x:c r="K5" s="55" t="e">
        <x:f>HYPERLINK("#'Hoja1'!A"&amp;MATCH(A5,Hoja1!$A:$A,0),"Ir a base")</x:f>
      </x:c>
      <x:c r="M5" s="77" t="str">
        <x:v>Confirma asistencia</x:v>
      </x:c>
      <x:c r="N5" s="81" t="str"/>
    </x:row>
    <x:row r="6">
      <x:c r="A6" s="54" t="n">
        <x:v>5</x:v>
      </x:c>
      <x:c r="B6" s="47" t="str">
        <x:v>Su Excelencia Reverendísima</x:v>
      </x:c>
      <x:c r="C6" s="47" t="str">
        <x:v>Monseñor</x:v>
      </x:c>
      <x:c r="D6" s="47" t="str">
        <x:v>Fernando</x:v>
      </x:c>
      <x:c r="E6" s="47" t="str">
        <x:v>Chomalí</x:v>
      </x:c>
      <x:c r="F6" s="47" t="str">
        <x:v>Garib</x:v>
      </x:c>
      <x:c r="G6" s="47" t="str">
        <x:v>Arzobispo de Santiago</x:v>
      </x:c>
      <x:c r="H6" s="47"/>
      <x:c r="I6" s="47"/>
      <x:c r="J6" s="47"/>
      <x:c r="K6" s="55" t="e">
        <x:f>HYPERLINK("#'Hoja1'!A"&amp;MATCH(A6,Hoja1!$A:$A,0),"Ir a base")</x:f>
      </x:c>
      <x:c r="M6" s="82" t="str">
        <x:v>No asiste</x:v>
      </x:c>
      <x:c r="N6" s="83" t="str"/>
    </x:row>
    <x:row r="7">
      <x:c r="A7" s="54" t="n">
        <x:v>6</x:v>
      </x:c>
      <x:c r="B7" s="47"/>
      <x:c r="C7" s="47" t="str">
        <x:v>Obispo</x:v>
      </x:c>
      <x:c r="D7" s="47" t="str">
        <x:v>Eduardo</x:v>
      </x:c>
      <x:c r="E7" s="47" t="str">
        <x:v>Cid</x:v>
      </x:c>
      <x:c r="F7" s="47" t="str">
        <x:v>Cortés</x:v>
      </x:c>
      <x:c r="G7" s="47" t="str">
        <x:v>Alto Representante de las Iglesias Evangélicas</x:v>
      </x:c>
      <x:c r="H7" s="47"/>
      <x:c r="I7" s="47"/>
      <x:c r="J7" s="47"/>
      <x:c r="K7" s="55" t="e">
        <x:f>HYPERLINK("#'Hoja1'!A"&amp;MATCH(A7,Hoja1!$A:$A,0),"Ir a base")</x:f>
      </x:c>
    </x:row>
    <x:row r="8">
      <x:c r="A8" s="54" t="n">
        <x:v>7</x:v>
      </x:c>
      <x:c r="B8" s="47"/>
      <x:c r="C8" s="47" t="str">
        <x:v>Señora</x:v>
      </x:c>
      <x:c r="D8" s="47" t="str">
        <x:v>Daniela</x:v>
      </x:c>
      <x:c r="E8" s="47" t="str">
        <x:v>Marzi</x:v>
      </x:c>
      <x:c r="F8" s="47" t="str">
        <x:v>Muñoz</x:v>
      </x:c>
      <x:c r="G8" s="47" t="str">
        <x:v>Presidente del Tribunal Constitucional</x:v>
      </x:c>
      <x:c r="H8" s="47"/>
      <x:c r="I8" s="47"/>
      <x:c r="J8" s="47"/>
      <x:c r="K8" s="55" t="e">
        <x:f>HYPERLINK("#'Hoja1'!A"&amp;MATCH(A8,Hoja1!$A:$A,0),"Ir a base")</x:f>
      </x:c>
    </x:row>
    <x:row r="9">
      <x:c r="A9" s="54" t="n">
        <x:v>8</x:v>
      </x:c>
      <x:c r="B9" s="47"/>
      <x:c r="C9" s="47" t="str">
        <x:v>Señora</x:v>
      </x:c>
      <x:c r="D9" s="47" t="str">
        <x:v>Dorothy</x:v>
      </x:c>
      <x:c r="E9" s="47" t="str">
        <x:v>Pérez</x:v>
      </x:c>
      <x:c r="F9" s="47" t="str">
        <x:v>Gutiérrez</x:v>
      </x:c>
      <x:c r="G9" s="47" t="str">
        <x:v>Contralora General de la República</x:v>
      </x:c>
      <x:c r="H9" s="47"/>
      <x:c r="I9" s="47"/>
      <x:c r="J9" s="47"/>
      <x:c r="K9" s="55" t="e">
        <x:f>HYPERLINK("#'Hoja1'!A"&amp;MATCH(A9,Hoja1!$A:$A,0),"Ir a base")</x:f>
      </x:c>
    </x:row>
    <x:row r="10">
      <x:c r="A10" s="54" t="n">
        <x:v>9</x:v>
      </x:c>
      <x:c r="B10" s="47"/>
      <x:c r="C10" s="47" t="str">
        <x:v>Señor</x:v>
      </x:c>
      <x:c r="D10" s="47" t="str">
        <x:v>Ángel</x:v>
      </x:c>
      <x:c r="E10" s="47" t="str">
        <x:v>Valencia</x:v>
      </x:c>
      <x:c r="F10" s="47" t="str">
        <x:v>Vásquez</x:v>
      </x:c>
      <x:c r="G10" s="47" t="str">
        <x:v>Fiscal Nacional del Ministerio Público</x:v>
      </x:c>
      <x:c r="H10" s="47"/>
      <x:c r="I10" s="47"/>
      <x:c r="J10" s="47"/>
      <x:c r="K10" s="55" t="e">
        <x:f>HYPERLINK("#'Hoja1'!A"&amp;MATCH(A10,Hoja1!$A:$A,0),"Ir a base")</x:f>
      </x:c>
    </x:row>
    <x:row r="11">
      <x:c r="A11" s="54" t="n">
        <x:v>10</x:v>
      </x:c>
      <x:c r="B11" s="47"/>
      <x:c r="C11" s="47" t="str">
        <x:v>Señora</x:v>
      </x:c>
      <x:c r="D11" s="47" t="str">
        <x:v>Rossana</x:v>
      </x:c>
      <x:c r="E11" s="47" t="str">
        <x:v>Costa</x:v>
      </x:c>
      <x:c r="F11" s="47" t="str">
        <x:v>Costa</x:v>
      </x:c>
      <x:c r="G11" s="47" t="str">
        <x:v>Presidenta del Banco Central</x:v>
      </x:c>
      <x:c r="H11" s="47"/>
      <x:c r="I11" s="47"/>
      <x:c r="J11" s="47"/>
      <x:c r="K11" s="55" t="e">
        <x:f>HYPERLINK("#'Hoja1'!A"&amp;MATCH(A11,Hoja1!$A:$A,0),"Ir a base")</x:f>
      </x:c>
    </x:row>
    <x:row r="12">
      <x:c r="A12" s="54" t="n">
        <x:v>11</x:v>
      </x:c>
      <x:c r="B12" s="47"/>
      <x:c r="C12" s="47" t="str">
        <x:v>Señor</x:v>
      </x:c>
      <x:c r="D12" s="47" t="str">
        <x:v>Arturo</x:v>
      </x:c>
      <x:c r="E12" s="47" t="str">
        <x:v>Prado</x:v>
      </x:c>
      <x:c r="F12" s="47" t="str">
        <x:v>Puga</x:v>
      </x:c>
      <x:c r="G12" s="47" t="str">
        <x:v>Presidente del Tribunal Calificador de Elecciones</x:v>
      </x:c>
      <x:c r="H12" s="47"/>
      <x:c r="I12" s="47"/>
      <x:c r="J12" s="47"/>
      <x:c r="K12" s="55" t="e">
        <x:f>HYPERLINK("#'Hoja1'!A"&amp;MATCH(A12,Hoja1!$A:$A,0),"Ir a base")</x:f>
      </x:c>
    </x:row>
    <x:row r="13">
      <x:c r="A13" s="54" t="n">
        <x:v>12</x:v>
      </x:c>
      <x:c r="B13" s="47"/>
      <x:c r="C13" s="47" t="str">
        <x:v>Señora</x:v>
      </x:c>
      <x:c r="D13" s="47" t="str">
        <x:v>Pamela</x:v>
      </x:c>
      <x:c r="E13" s="47" t="str">
        <x:v>Figueroa</x:v>
      </x:c>
      <x:c r="F13" s="47" t="str">
        <x:v>Rubio</x:v>
      </x:c>
      <x:c r="G13" s="47" t="str">
        <x:v>Presidenta del Consejo Directivo del Servicio Electoral</x:v>
      </x:c>
      <x:c r="H13" s="47"/>
      <x:c r="I13" s="47"/>
      <x:c r="J13" s="47"/>
      <x:c r="K13" s="55" t="e">
        <x:f>HYPERLINK("#'Hoja1'!A"&amp;MATCH(A13,Hoja1!$A:$A,0),"Ir a base")</x:f>
      </x:c>
    </x:row>
    <x:row r="14">
      <x:c r="A14" s="54" t="n">
        <x:v>13</x:v>
      </x:c>
      <x:c r="B14" s="47" t="str">
        <x:v>Ministra</x:v>
      </x:c>
      <x:c r="C14" s="47" t="str">
        <x:v>Señora</x:v>
      </x:c>
      <x:c r="D14" s="47" t="str">
        <x:v>María Paz</x:v>
      </x:c>
      <x:c r="E14" s="47" t="str">
        <x:v>Arzola</x:v>
      </x:c>
      <x:c r="F14" s="47" t="str">
        <x:v>González</x:v>
      </x:c>
      <x:c r="G14" s="47" t="str">
        <x:v>Ministra de Educación</x:v>
      </x:c>
      <x:c r="H14" s="47"/>
      <x:c r="I14" s="47"/>
      <x:c r="J14" s="47"/>
      <x:c r="K14" s="55" t="e">
        <x:f>HYPERLINK("#'Hoja1'!A"&amp;MATCH(A14,Hoja1!$A:$A,0),"Ir a base")</x:f>
      </x:c>
    </x:row>
    <x:row r="15">
      <x:c r="A15" s="54" t="n">
        <x:v>14</x:v>
      </x:c>
      <x:c r="B15" s="47" t="str">
        <x:v>Ministro</x:v>
      </x:c>
      <x:c r="C15" s="47" t="str">
        <x:v>Señor</x:v>
      </x:c>
      <x:c r="D15" s="47" t="str">
        <x:v>Martin</x:v>
      </x:c>
      <x:c r="E15" s="47" t="str">
        <x:v>Arrau</x:v>
      </x:c>
      <x:c r="F15" s="47" t="str">
        <x:v>García-Huidobro</x:v>
      </x:c>
      <x:c r="G15" s="47" t="str">
        <x:v>Ministro de Obras Públicas</x:v>
      </x:c>
      <x:c r="H15" s="47"/>
      <x:c r="I15" s="47"/>
      <x:c r="J15" s="47"/>
      <x:c r="K15" s="55" t="e">
        <x:f>HYPERLINK("#'Hoja1'!A"&amp;MATCH(A15,Hoja1!$A:$A,0),"Ir a base")</x:f>
      </x:c>
    </x:row>
    <x:row r="16">
      <x:c r="A16" s="54" t="n">
        <x:v>15</x:v>
      </x:c>
      <x:c r="B16" s="47" t="str">
        <x:v>Excelentísimo </x:v>
      </x:c>
      <x:c r="C16" s="47" t="str">
        <x:v>Señor</x:v>
      </x:c>
      <x:c r="D16" s="47" t="str">
        <x:v>Jorge Marcelo</x:v>
      </x:c>
      <x:c r="E16" s="47" t="str">
        <x:v>Faurie</x:v>
      </x:c>
      <x:c r="F16" s="47"/>
      <x:c r="G16" s="47" t="str">
        <x:v>Embajador de  Argentina en Chile</x:v>
      </x:c>
      <x:c r="H16" s="47"/>
      <x:c r="I16" s="47"/>
      <x:c r="J16" s="47"/>
      <x:c r="K16" s="55" t="e">
        <x:f>HYPERLINK("#'Hoja1'!A"&amp;MATCH(A16,Hoja1!$A:$A,0),"Ir a base")</x:f>
      </x:c>
    </x:row>
    <x:row r="17">
      <x:c r="A17" s="54" t="n">
        <x:v>16</x:v>
      </x:c>
      <x:c r="B17" s="47" t="str">
        <x:v>Excelentísimo </x:v>
      </x:c>
      <x:c r="C17" s="47" t="str">
        <x:v>Señor</x:v>
      </x:c>
      <x:c r="D17" s="47" t="str">
        <x:v>Paulo</x:v>
      </x:c>
      <x:c r="E17" s="47" t="str">
        <x:v>Soares</x:v>
      </x:c>
      <x:c r="F17" s="47" t="str">
        <x:v>Pacheco</x:v>
      </x:c>
      <x:c r="G17" s="47" t="str">
        <x:v>Embajador de Brasil en Chile</x:v>
      </x:c>
      <x:c r="H17" s="47"/>
      <x:c r="I17" s="47"/>
      <x:c r="J17" s="47"/>
      <x:c r="K17" s="55" t="e">
        <x:f>HYPERLINK("#'Hoja1'!A"&amp;MATCH(A17,Hoja1!$A:$A,0),"Ir a base")</x:f>
      </x:c>
    </x:row>
    <x:row r="18">
      <x:c r="A18" s="54" t="n">
        <x:v>17</x:v>
      </x:c>
      <x:c r="B18" s="47" t="str">
        <x:v>Excelentísima </x:v>
      </x:c>
      <x:c r="C18" s="47" t="str">
        <x:v>Señora</x:v>
      </x:c>
      <x:c r="D18" s="47" t="str">
        <x:v>Karolina Linda</x:v>
      </x:c>
      <x:c r="E18" s="47" t="str">
        <x:v>Guay</x:v>
      </x:c>
      <x:c r="F18" s="47"/>
      <x:c r="G18" s="47" t="str">
        <x:v>Embajadora de Canadá en Chile</x:v>
      </x:c>
      <x:c r="H18" s="47"/>
      <x:c r="I18" s="47"/>
      <x:c r="J18" s="47"/>
      <x:c r="K18" s="55" t="e">
        <x:f>HYPERLINK("#'Hoja1'!A"&amp;MATCH(A18,Hoja1!$A:$A,0),"Ir a base")</x:f>
      </x:c>
    </x:row>
    <x:row r="19">
      <x:c r="A19" s="54" t="n">
        <x:v>18</x:v>
      </x:c>
      <x:c r="B19" s="47" t="str">
        <x:v>Excelentísimo </x:v>
      </x:c>
      <x:c r="C19" s="47" t="str">
        <x:v>Señor</x:v>
      </x:c>
      <x:c r="D19" s="47" t="str">
        <x:v>Sebastián</x:v>
      </x:c>
      <x:c r="E19" s="47" t="str">
        <x:v>Guanumen</x:v>
      </x:c>
      <x:c r="F19" s="47" t="str">
        <x:v>Parra</x:v>
      </x:c>
      <x:c r="G19" s="47" t="str">
        <x:v>Embajador de Colombia  en Chile</x:v>
      </x:c>
      <x:c r="H19" s="47"/>
      <x:c r="I19" s="47"/>
      <x:c r="J19" s="47"/>
      <x:c r="K19" s="55" t="e">
        <x:f>HYPERLINK("#'Hoja1'!A"&amp;MATCH(A19,Hoja1!$A:$A,0),"Ir a base")</x:f>
      </x:c>
    </x:row>
    <x:row r="20">
      <x:c r="A20" s="54" t="n">
        <x:v>19</x:v>
      </x:c>
      <x:c r="B20" s="47" t="str">
        <x:v>Excelentísima</x:v>
      </x:c>
      <x:c r="C20" s="47" t="str">
        <x:v>Señora</x:v>
      </x:c>
      <x:c r="D20" s="47" t="str">
        <x:v>Lotty Sarah</x:v>
      </x:c>
      <x:c r="E20" s="47" t="str">
        <x:v>Andrade</x:v>
      </x:c>
      <x:c r="F20" s="47" t="str">
        <x:v>Abdo</x:v>
      </x:c>
      <x:c r="G20" s="47" t="str">
        <x:v>Embajadora de Ecuador en Chile</x:v>
      </x:c>
      <x:c r="H20" s="47"/>
      <x:c r="I20" s="47"/>
      <x:c r="J20" s="47"/>
      <x:c r="K20" s="55" t="e">
        <x:f>HYPERLINK("#'Hoja1'!A"&amp;MATCH(A20,Hoja1!$A:$A,0),"Ir a base")</x:f>
      </x:c>
    </x:row>
    <x:row r="21">
      <x:c r="A21" s="54" t="n">
        <x:v>20</x:v>
      </x:c>
      <x:c r="B21" s="47" t="str">
        <x:v>Excelentísimo</x:v>
      </x:c>
      <x:c r="C21" s="47" t="str">
        <x:v>Señor</x:v>
      </x:c>
      <x:c r="D21" s="47" t="str">
        <x:v>Mauricio Antonio</x:v>
      </x:c>
      <x:c r="E21" s="47" t="str">
        <x:v>Peñate</x:v>
      </x:c>
      <x:c r="F21" s="47" t="str">
        <x:v>Guzmán</x:v>
      </x:c>
      <x:c r="G21" s="47" t="str">
        <x:v>Embajador de El Salvador en Chile</x:v>
      </x:c>
      <x:c r="H21" s="47"/>
      <x:c r="I21" s="47"/>
      <x:c r="J21" s="47"/>
      <x:c r="K21" s="55" t="e">
        <x:f>HYPERLINK("#'Hoja1'!A"&amp;MATCH(A21,Hoja1!$A:$A,0),"Ir a base")</x:f>
      </x:c>
    </x:row>
    <x:row r="22">
      <x:c r="A22" s="54" t="n">
        <x:v>21</x:v>
      </x:c>
      <x:c r="B22" s="47" t="str">
        <x:v>Excelentísimo </x:v>
      </x:c>
      <x:c r="C22" s="47" t="str">
        <x:v>Señor</x:v>
      </x:c>
      <x:c r="D22" s="47" t="str">
        <x:v>Rafael</x:v>
      </x:c>
      <x:c r="E22" s="47" t="str">
        <x:v>Garranzo</x:v>
      </x:c>
      <x:c r="F22" s="47" t="str">
        <x:v>García</x:v>
      </x:c>
      <x:c r="G22" s="47" t="str">
        <x:v>Embajador de España en Chile</x:v>
      </x:c>
      <x:c r="H22" s="47"/>
      <x:c r="I22" s="47"/>
      <x:c r="J22" s="47"/>
      <x:c r="K22" s="55" t="e">
        <x:f>HYPERLINK("#'Hoja1'!A"&amp;MATCH(A22,Hoja1!$A:$A,0),"Ir a base")</x:f>
      </x:c>
    </x:row>
    <x:row r="23">
      <x:c r="A23" s="54" t="n">
        <x:v>22</x:v>
      </x:c>
      <x:c r="B23" s="47" t="str">
        <x:v>Excelentísimo </x:v>
      </x:c>
      <x:c r="C23" s="47" t="str">
        <x:v>Señor</x:v>
      </x:c>
      <x:c r="D23" s="47" t="str">
        <x:v>Brandon</x:v>
      </x:c>
      <x:c r="E23" s="47" t="str">
        <x:v>Judd</x:v>
      </x:c>
      <x:c r="F23" s="47"/>
      <x:c r="G23" s="47" t="str">
        <x:v>Embajador de Estados Unidos en Chile</x:v>
      </x:c>
      <x:c r="H23" s="47"/>
      <x:c r="I23" s="47"/>
      <x:c r="J23" s="47"/>
      <x:c r="K23" s="55" t="e">
        <x:f>HYPERLINK("#'Hoja1'!A"&amp;MATCH(A23,Hoja1!$A:$A,0),"Ir a base")</x:f>
      </x:c>
    </x:row>
    <x:row r="24">
      <x:c r="A24" s="54" t="n">
        <x:v>23</x:v>
      </x:c>
      <x:c r="B24" s="47" t="str">
        <x:v>Excelentísimo </x:v>
      </x:c>
      <x:c r="C24" s="47" t="str">
        <x:v>Señor</x:v>
      </x:c>
      <x:c r="D24" s="47" t="str">
        <x:v>Cyrille</x:v>
      </x:c>
      <x:c r="E24" s="47" t="str">
        <x:v>Rogeau</x:v>
      </x:c>
      <x:c r="F24" s="47"/>
      <x:c r="G24" s="47" t="str">
        <x:v> Embajador de Francia en Chile</x:v>
      </x:c>
      <x:c r="H24" s="47"/>
      <x:c r="I24" s="47"/>
      <x:c r="J24" s="47"/>
      <x:c r="K24" s="55" t="e">
        <x:f>HYPERLINK("#'Hoja1'!A"&amp;MATCH(A24,Hoja1!$A:$A,0),"Ir a base")</x:f>
      </x:c>
    </x:row>
    <x:row r="25">
      <x:c r="A25" s="54" t="n">
        <x:v>24</x:v>
      </x:c>
      <x:c r="B25" s="47" t="str">
        <x:v>Excelentísimo</x:v>
      </x:c>
      <x:c r="C25" s="47" t="str">
        <x:v>Señor</x:v>
      </x:c>
      <x:c r="D25" s="47" t="str">
        <x:v>Wendel Estuardo</x:v>
      </x:c>
      <x:c r="E25" s="47" t="str">
        <x:v>Arriaza</x:v>
      </x:c>
      <x:c r="F25" s="47" t="str">
        <x:v>Ayala</x:v>
      </x:c>
      <x:c r="G25" s="47" t="str">
        <x:v>Embajador de  Guatemala en Chile</x:v>
      </x:c>
      <x:c r="H25" s="47"/>
      <x:c r="I25" s="47"/>
      <x:c r="J25" s="47"/>
      <x:c r="K25" s="55" t="e">
        <x:f>HYPERLINK("#'Hoja1'!A"&amp;MATCH(A25,Hoja1!$A:$A,0),"Ir a base")</x:f>
      </x:c>
    </x:row>
    <x:row r="26">
      <x:c r="A26" s="54" t="n">
        <x:v>25</x:v>
      </x:c>
      <x:c r="B26" s="47" t="str">
        <x:v>Excelentísima</x:v>
      </x:c>
      <x:c r="C26" s="47" t="str">
        <x:v>Señora</x:v>
      </x:c>
      <x:c r="D26" s="47" t="str">
        <x:v>Abhilasha</x:v>
      </x:c>
      <x:c r="E26" s="47" t="str">
        <x:v>Joshi</x:v>
      </x:c>
      <x:c r="F26" s="47"/>
      <x:c r="G26" s="47" t="str">
        <x:v>Embajadora de la República de la India en Chile</x:v>
      </x:c>
      <x:c r="H26" s="47"/>
      <x:c r="I26" s="47"/>
      <x:c r="J26" s="47"/>
      <x:c r="K26" s="55" t="e">
        <x:f>HYPERLINK("#'Hoja1'!A"&amp;MATCH(A26,Hoja1!$A:$A,0),"Ir a base")</x:f>
      </x:c>
    </x:row>
    <x:row r="27">
      <x:c r="A27" s="54" t="n">
        <x:v>26</x:v>
      </x:c>
      <x:c r="B27" s="47" t="str">
        <x:v>Excelentísima</x:v>
      </x:c>
      <x:c r="C27" s="47" t="str">
        <x:v>Señora</x:v>
      </x:c>
      <x:c r="D27" s="47" t="str">
        <x:v>Valeria</x:v>
      </x:c>
      <x:c r="E27" s="47" t="str">
        <x:v>Biagiotti</x:v>
      </x:c>
      <x:c r="F27" s="47"/>
      <x:c r="G27" s="47" t="str">
        <x:v>Embajadora de Italia en Chile</x:v>
      </x:c>
      <x:c r="H27" s="47"/>
      <x:c r="I27" s="47"/>
      <x:c r="J27" s="47"/>
      <x:c r="K27" s="55" t="e">
        <x:f>HYPERLINK("#'Hoja1'!A"&amp;MATCH(A27,Hoja1!$A:$A,0),"Ir a base")</x:f>
      </x:c>
    </x:row>
    <x:row r="28">
      <x:c r="A28" s="54" t="n">
        <x:v>27</x:v>
      </x:c>
      <x:c r="B28" s="47" t="str">
        <x:v>Excelentísimo</x:v>
      </x:c>
      <x:c r="C28" s="47" t="str">
        <x:v>Señor</x:v>
      </x:c>
      <x:c r="D28" s="47" t="str">
        <x:v>Sone</x:v>
      </x:c>
      <x:c r="E28" s="47" t="str">
        <x:v>Kenko</x:v>
      </x:c>
      <x:c r="F28" s="47"/>
      <x:c r="G28" s="47" t="str">
        <x:v>Embajador de Japón en Chile</x:v>
      </x:c>
      <x:c r="H28" s="47"/>
      <x:c r="I28" s="47"/>
      <x:c r="J28" s="47"/>
      <x:c r="K28" s="55" t="e">
        <x:f>HYPERLINK("#'Hoja1'!A"&amp;MATCH(A28,Hoja1!$A:$A,0),"Ir a base")</x:f>
      </x:c>
    </x:row>
    <x:row r="29">
      <x:c r="A29" s="54" t="n">
        <x:v>28</x:v>
      </x:c>
      <x:c r="B29" s="47" t="str">
        <x:v>Excelentísima </x:v>
      </x:c>
      <x:c r="C29" s="47" t="str">
        <x:v>Señora</x:v>
      </x:c>
      <x:c r="D29" s="47" t="str">
        <x:v>Kenza</x:v>
      </x:c>
      <x:c r="E29" s="47" t="str">
        <x:v>El Ghali</x:v>
      </x:c>
      <x:c r="F29" s="47"/>
      <x:c r="G29" s="47" t="str">
        <x:v>Embajadora de Marruecos en Chile</x:v>
      </x:c>
      <x:c r="H29" s="47"/>
      <x:c r="I29" s="47"/>
      <x:c r="J29" s="47"/>
      <x:c r="K29" s="55" t="e">
        <x:f>HYPERLINK("#'Hoja1'!A"&amp;MATCH(A29,Hoja1!$A:$A,0),"Ir a base")</x:f>
      </x:c>
    </x:row>
    <x:row r="30">
      <x:c r="A30" s="54" t="n">
        <x:v>29</x:v>
      </x:c>
      <x:c r="B30" s="47" t="str">
        <x:v>Excelentísima </x:v>
      </x:c>
      <x:c r="C30" s="47" t="str">
        <x:v>Señora</x:v>
      </x:c>
      <x:c r="D30" s="47" t="str">
        <x:v>Laura Beatriz</x:v>
      </x:c>
      <x:c r="E30" s="47" t="str">
        <x:v>Moreno</x:v>
      </x:c>
      <x:c r="F30" s="47" t="str">
        <x:v>Rodríguez</x:v>
      </x:c>
      <x:c r="G30" s="47" t="str">
        <x:v>Embajadora de México en Chile</x:v>
      </x:c>
      <x:c r="H30" s="47"/>
      <x:c r="I30" s="47"/>
      <x:c r="J30" s="47"/>
      <x:c r="K30" s="55" t="e">
        <x:f>HYPERLINK("#'Hoja1'!A"&amp;MATCH(A30,Hoja1!$A:$A,0),"Ir a base")</x:f>
      </x:c>
    </x:row>
    <x:row r="31">
      <x:c r="A31" s="54" t="n">
        <x:v>30</x:v>
      </x:c>
      <x:c r="B31" s="47" t="str">
        <x:v>Excelentísimo</x:v>
      </x:c>
      <x:c r="C31" s="47" t="str">
        <x:v>Señor</x:v>
      </x:c>
      <x:c r="D31" s="47" t="str">
        <x:v>Antonio</x:v>
      </x:c>
      <x:c r="E31" s="47" t="str">
        <x:v>Rivas</x:v>
      </x:c>
      <x:c r="F31" s="47" t="str">
        <x:v>Palacios</x:v>
      </x:c>
      <x:c r="G31" s="47" t="str">
        <x:v>Embajador de Paraguay en Chile</x:v>
      </x:c>
      <x:c r="H31" s="47"/>
      <x:c r="I31" s="47"/>
      <x:c r="J31" s="47"/>
      <x:c r="K31" s="55" t="e">
        <x:f>HYPERLINK("#'Hoja1'!A"&amp;MATCH(A31,Hoja1!$A:$A,0),"Ir a base")</x:f>
      </x:c>
    </x:row>
    <x:row r="32">
      <x:c r="A32" s="54" t="n">
        <x:v>31</x:v>
      </x:c>
      <x:c r="B32" s="47" t="str">
        <x:v>Excelentísimo</x:v>
      </x:c>
      <x:c r="C32" s="47" t="str">
        <x:v>Señor</x:v>
      </x:c>
      <x:c r="D32" s="47" t="str">
        <x:v>Peter</x:v>
      </x:c>
      <x:c r="E32" s="47" t="str">
        <x:v>Camino</x:v>
      </x:c>
      <x:c r="F32" s="47" t="str">
        <x:v>Cannock</x:v>
      </x:c>
      <x:c r="G32" s="47" t="str">
        <x:v>Embajador de Perú en Chile</x:v>
      </x:c>
      <x:c r="H32" s="47"/>
      <x:c r="I32" s="47"/>
      <x:c r="J32" s="47"/>
      <x:c r="K32" s="55" t="e">
        <x:f>HYPERLINK("#'Hoja1'!A"&amp;MATCH(A32,Hoja1!$A:$A,0),"Ir a base")</x:f>
      </x:c>
    </x:row>
    <x:row r="33">
      <x:c r="A33" s="54" t="n">
        <x:v>32</x:v>
      </x:c>
      <x:c r="B33" s="47" t="str">
        <x:v>Excelentísimo</x:v>
      </x:c>
      <x:c r="C33" s="47" t="str">
        <x:v>Señor</x:v>
      </x:c>
      <x:c r="D33" s="47" t="str">
        <x:v>David William</x:v>
      </x:c>
      <x:c r="E33" s="47" t="str">
        <x:v>Concar</x:v>
      </x:c>
      <x:c r="F33" s="47"/>
      <x:c r="G33" s="47" t="str">
        <x:v>Embajador del Reino Unido de Gran Bretaña e Irlanda del Norte en Chile</x:v>
      </x:c>
      <x:c r="H33" s="47"/>
      <x:c r="I33" s="47"/>
      <x:c r="J33" s="47"/>
      <x:c r="K33" s="55" t="e">
        <x:f>HYPERLINK("#'Hoja1'!A"&amp;MATCH(A33,Hoja1!$A:$A,0),"Ir a base")</x:f>
      </x:c>
    </x:row>
    <x:row r="34">
      <x:c r="A34" s="54" t="n">
        <x:v>33</x:v>
      </x:c>
      <x:c r="B34" s="47" t="str">
        <x:v>Excelentísimo</x:v>
      </x:c>
      <x:c r="C34" s="47" t="str">
        <x:v>Señor</x:v>
      </x:c>
      <x:c r="D34" s="47" t="str">
        <x:v>Juan Carlos</x:v>
      </x:c>
      <x:c r="E34" s="47" t="str">
        <x:v>Cohen</x:v>
      </x:c>
      <x:c r="F34" s="47" t="str">
        <x:v>Sander</x:v>
      </x:c>
      <x:c r="G34" s="47" t="str">
        <x:v>Embajador de la República Dominicana en Chile</x:v>
      </x:c>
      <x:c r="H34" s="47"/>
      <x:c r="I34" s="47"/>
      <x:c r="J34" s="47"/>
      <x:c r="K34" s="55" t="e">
        <x:f>HYPERLINK("#'Hoja1'!A"&amp;MATCH(A34,Hoja1!$A:$A,0),"Ir a base")</x:f>
      </x:c>
    </x:row>
    <x:row r="35">
      <x:c r="A35" s="54" t="n">
        <x:v>34</x:v>
      </x:c>
      <x:c r="B35" s="47" t="str">
        <x:v>Excelentísimo</x:v>
      </x:c>
      <x:c r="C35" s="47" t="str">
        <x:v>Señor</x:v>
      </x:c>
      <x:c r="D35" s="47" t="str">
        <x:v>Niu</x:v>
      </x:c>
      <x:c r="E35" s="47" t="str">
        <x:v>Qingbao</x:v>
      </x:c>
      <x:c r="F35" s="47"/>
      <x:c r="G35" s="47" t="str">
        <x:v>Embajador de la República Popular China en Chile</x:v>
      </x:c>
      <x:c r="H35" s="47"/>
      <x:c r="I35" s="47"/>
      <x:c r="J35" s="47"/>
      <x:c r="K35" s="55" t="e">
        <x:f>HYPERLINK("#'Hoja1'!A"&amp;MATCH(A35,Hoja1!$A:$A,0),"Ir a base")</x:f>
      </x:c>
    </x:row>
    <x:row r="36">
      <x:c r="A36" s="54" t="n">
        <x:v>35</x:v>
      </x:c>
      <x:c r="B36" s="47" t="str">
        <x:v>Excelentísimo</x:v>
      </x:c>
      <x:c r="C36" s="47" t="str">
        <x:v>Señor</x:v>
      </x:c>
      <x:c r="D36" s="47" t="str">
        <x:v>Ahmet</x:v>
      </x:c>
      <x:c r="E36" s="47" t="str">
        <x:v>Ihsan</x:v>
      </x:c>
      <x:c r="F36" s="47" t="str">
        <x:v>Kiziltan</x:v>
      </x:c>
      <x:c r="G36" s="47" t="str">
        <x:v>Embajador de la República de Türkiye en Chile</x:v>
      </x:c>
      <x:c r="H36" s="47"/>
      <x:c r="I36" s="47"/>
      <x:c r="J36" s="47"/>
      <x:c r="K36" s="55" t="e">
        <x:f>HYPERLINK("#'Hoja1'!A"&amp;MATCH(A36,Hoja1!$A:$A,0),"Ir a base")</x:f>
      </x:c>
    </x:row>
    <x:row r="37">
      <x:c r="A37" s="54" t="n">
        <x:v>36</x:v>
      </x:c>
      <x:c r="B37" s="47" t="str">
        <x:v>Excelentísima</x:v>
      </x:c>
      <x:c r="C37" s="47" t="str">
        <x:v>Señora</x:v>
      </x:c>
      <x:c r="D37" s="47" t="str">
        <x:v>Ana Inés</x:v>
      </x:c>
      <x:c r="E37" s="47" t="str">
        <x:v>Rocanova</x:v>
      </x:c>
      <x:c r="F37" s="47" t="str">
        <x:v>Rodríguez</x:v>
      </x:c>
      <x:c r="G37" s="47" t="str">
        <x:v>Embajadora  de la  República Oriental del  Uruguay en Chile</x:v>
      </x:c>
      <x:c r="H37" s="47"/>
      <x:c r="I37" s="47"/>
      <x:c r="J37" s="47"/>
      <x:c r="K37" s="55" t="e">
        <x:f>HYPERLINK("#'Hoja1'!A"&amp;MATCH(A37,Hoja1!$A:$A,0),"Ir a base")</x:f>
      </x:c>
    </x:row>
    <x:row r="38">
      <x:c r="A38" s="54" t="n">
        <x:v>37</x:v>
      </x:c>
      <x:c r="B38" s="47" t="str">
        <x:v>General de Ejército</x:v>
      </x:c>
      <x:c r="C38" s="47" t="str">
        <x:v>Señor</x:v>
      </x:c>
      <x:c r="D38" s="47" t="str">
        <x:v>Pedro</x:v>
      </x:c>
      <x:c r="E38" s="47" t="str">
        <x:v>Varela</x:v>
      </x:c>
      <x:c r="F38" s="47" t="str">
        <x:v>Sabando</x:v>
      </x:c>
      <x:c r="G38" s="47" t="str">
        <x:v>Comandante en Jefe del Ejército</x:v>
      </x:c>
      <x:c r="H38" s="47"/>
      <x:c r="I38" s="47"/>
      <x:c r="J38" s="47"/>
      <x:c r="K38" s="55" t="e">
        <x:f>HYPERLINK("#'Hoja1'!A"&amp;MATCH(A38,Hoja1!$A:$A,0),"Ir a base")</x:f>
      </x:c>
    </x:row>
    <x:row r="39">
      <x:c r="A39" s="54" t="n">
        <x:v>38</x:v>
      </x:c>
      <x:c r="B39" s="47" t="str">
        <x:v>General del Aire</x:v>
      </x:c>
      <x:c r="C39" s="47" t="str">
        <x:v>Señor</x:v>
      </x:c>
      <x:c r="D39" s="47" t="str">
        <x:v>Hugo</x:v>
      </x:c>
      <x:c r="E39" s="47" t="str">
        <x:v>Rodríguez</x:v>
      </x:c>
      <x:c r="F39" s="47" t="str">
        <x:v>González</x:v>
      </x:c>
      <x:c r="G39" s="47" t="str">
        <x:v>Comandante en Jefe de la Fuerza Aérea</x:v>
      </x:c>
      <x:c r="H39" s="47"/>
      <x:c r="I39" s="47"/>
      <x:c r="J39" s="47"/>
      <x:c r="K39" s="55" t="e">
        <x:f>HYPERLINK("#'Hoja1'!A"&amp;MATCH(A39,Hoja1!$A:$A,0),"Ir a base")</x:f>
      </x:c>
    </x:row>
    <x:row r="40">
      <x:c r="A40" s="54" t="n">
        <x:v>39</x:v>
      </x:c>
      <x:c r="B40" s="47" t="str">
        <x:v>General Director</x:v>
      </x:c>
      <x:c r="C40" s="47" t="str">
        <x:v>Señor</x:v>
      </x:c>
      <x:c r="D40" s="47" t="str">
        <x:v>Marcelo </x:v>
      </x:c>
      <x:c r="E40" s="47" t="str">
        <x:v>Araya</x:v>
      </x:c>
      <x:c r="F40" s="47" t="str">
        <x:v>Zapata</x:v>
      </x:c>
      <x:c r="G40" s="47" t="str">
        <x:v>General Director de Carabineros </x:v>
      </x:c>
      <x:c r="H40" s="47"/>
      <x:c r="I40" s="47"/>
      <x:c r="J40" s="47"/>
      <x:c r="K40" s="55" t="e">
        <x:f>HYPERLINK("#'Hoja1'!A"&amp;MATCH(A40,Hoja1!$A:$A,0),"Ir a base")</x:f>
      </x:c>
    </x:row>
    <x:row r="41">
      <x:c r="A41" s="54" t="n">
        <x:v>40</x:v>
      </x:c>
      <x:c r="B41" s="47" t="str">
        <x:v>Director General</x:v>
      </x:c>
      <x:c r="C41" s="47" t="str">
        <x:v>Señor</x:v>
      </x:c>
      <x:c r="D41" s="47" t="str">
        <x:v>Eduardo</x:v>
      </x:c>
      <x:c r="E41" s="47" t="str">
        <x:v>Cerna</x:v>
      </x:c>
      <x:c r="F41" s="47" t="str">
        <x:v>Lozano</x:v>
      </x:c>
      <x:c r="G41" s="47" t="str">
        <x:v>Director General Policía de Investigaciones </x:v>
      </x:c>
      <x:c r="H41" s="47"/>
      <x:c r="I41" s="47"/>
      <x:c r="J41" s="47"/>
      <x:c r="K41" s="55" t="e">
        <x:f>HYPERLINK("#'Hoja1'!A"&amp;MATCH(A41,Hoja1!$A:$A,0),"Ir a base")</x:f>
      </x:c>
    </x:row>
    <x:row r="42">
      <x:c r="A42" s="54" t="n">
        <x:v>41</x:v>
      </x:c>
      <x:c r="B42" s="47" t="str">
        <x:v>General de Aviación</x:v>
      </x:c>
      <x:c r="C42" s="47" t="str">
        <x:v>Señor</x:v>
      </x:c>
      <x:c r="D42" s="47" t="str">
        <x:v>Leonardo</x:v>
      </x:c>
      <x:c r="E42" s="47" t="str">
        <x:v>Romanini</x:v>
      </x:c>
      <x:c r="F42" s="47" t="str">
        <x:v>Gutiérrez</x:v>
      </x:c>
      <x:c r="G42" s="47" t="str">
        <x:v>Jefe del Estado Mayor Conjunto de la Defensa</x:v>
      </x:c>
      <x:c r="H42" s="47"/>
      <x:c r="I42" s="47"/>
      <x:c r="J42" s="47"/>
      <x:c r="K42" s="55" t="e">
        <x:f>HYPERLINK("#'Hoja1'!A"&amp;MATCH(A42,Hoja1!$A:$A,0),"Ir a base")</x:f>
      </x:c>
    </x:row>
    <x:row r="43">
      <x:c r="A43" s="54" t="n">
        <x:v>42</x:v>
      </x:c>
      <x:c r="B43" s="47" t="str">
        <x:v>Honorable Senador</x:v>
      </x:c>
      <x:c r="C43" s="47" t="str">
        <x:v>Señor</x:v>
      </x:c>
      <x:c r="D43" s="47" t="str">
        <x:v>Sebastián</x:v>
      </x:c>
      <x:c r="E43" s="47" t="str">
        <x:v>Keitel</x:v>
      </x:c>
      <x:c r="F43" s="47" t="str">
        <x:v>Bianchi</x:v>
      </x:c>
      <x:c r="G43" s="47" t="str">
        <x:v>Senadora Región del Biobio</x:v>
      </x:c>
      <x:c r="H43" s="47" t="str">
        <x:v>skeitel@senado.cl</x:v>
      </x:c>
      <x:c r="I43" s="47"/>
      <x:c r="J43" s="47"/>
      <x:c r="K43" s="55" t="e">
        <x:f>HYPERLINK("#'Hoja1'!A"&amp;MATCH(A43,Hoja1!$A:$A,0),"Ir a base")</x:f>
      </x:c>
    </x:row>
    <x:row r="44">
      <x:c r="A44" s="54" t="n">
        <x:v>43</x:v>
      </x:c>
      <x:c r="B44" s="47" t="str">
        <x:v>Honorable Senadora</x:v>
      </x:c>
      <x:c r="C44" s="47" t="str">
        <x:v>Señor</x:v>
      </x:c>
      <x:c r="D44" s="47" t="str">
        <x:v>Enrique</x:v>
      </x:c>
      <x:c r="E44" s="47" t="str">
        <x:v>Van RysselbergHe</x:v>
      </x:c>
      <x:c r="F44" s="47" t="str">
        <x:v>Herrera</x:v>
      </x:c>
      <x:c r="G44" s="47" t="str">
        <x:v>Senadora Región del Biobio</x:v>
      </x:c>
      <x:c r="H44" s="47" t="str">
        <x:v>ervr@senado.cl</x:v>
      </x:c>
      <x:c r="I44" s="47"/>
      <x:c r="J44" s="47"/>
      <x:c r="K44" s="55" t="e">
        <x:f>HYPERLINK("#'Hoja1'!A"&amp;MATCH(A44,Hoja1!$A:$A,0),"Ir a base")</x:f>
      </x:c>
    </x:row>
    <x:row r="45">
      <x:c r="A45" s="54" t="n">
        <x:v>44</x:v>
      </x:c>
      <x:c r="B45" s="47" t="str">
        <x:v>Honorable Senador</x:v>
      </x:c>
      <x:c r="C45" s="47" t="str">
        <x:v>Señor</x:v>
      </x:c>
      <x:c r="D45" s="47" t="str">
        <x:v>Gastón</x:v>
      </x:c>
      <x:c r="E45" s="47" t="str">
        <x:v>Saavedra</x:v>
      </x:c>
      <x:c r="F45" s="47" t="str">
        <x:v>Chandía</x:v>
      </x:c>
      <x:c r="G45" s="47" t="str">
        <x:v>Senadora Región del Biobio</x:v>
      </x:c>
      <x:c r="H45" s="47" t="str">
        <x:v>gsaavedra@senado.cl</x:v>
      </x:c>
      <x:c r="I45" s="47"/>
      <x:c r="J45" s="47"/>
      <x:c r="K45" s="55" t="e">
        <x:f>HYPERLINK("#'Hoja1'!A"&amp;MATCH(A45,Hoja1!$A:$A,0),"Ir a base")</x:f>
      </x:c>
    </x:row>
    <x:row r="46">
      <x:c r="A46" s="54" t="n">
        <x:v>45</x:v>
      </x:c>
      <x:c r="B46" s="47" t="str">
        <x:v>Honorable Senador</x:v>
      </x:c>
      <x:c r="C46" s="47" t="str">
        <x:v>Señor</x:v>
      </x:c>
      <x:c r="D46" s="47" t="str">
        <x:v>Gustavo</x:v>
      </x:c>
      <x:c r="E46" s="47" t="str">
        <x:v>Sanhueza </x:v>
      </x:c>
      <x:c r="F46" s="47" t="str">
        <x:v>Dueñas</x:v>
      </x:c>
      <x:c r="G46" s="47" t="str">
        <x:v>Senador Ñuble</x:v>
      </x:c>
      <x:c r="H46" s="47" t="str">
        <x:v>gustavo.sanhueza@congreso.cl</x:v>
      </x:c>
      <x:c r="I46" s="47"/>
      <x:c r="J46" s="47"/>
      <x:c r="K46" s="55" t="e">
        <x:f>HYPERLINK("#'Hoja1'!A"&amp;MATCH(A46,Hoja1!$A:$A,0),"Ir a base")</x:f>
      </x:c>
    </x:row>
    <x:row r="47">
      <x:c r="A47" s="54" t="n">
        <x:v>46</x:v>
      </x:c>
      <x:c r="B47" s="47" t="str">
        <x:v>Honorable Senador</x:v>
      </x:c>
      <x:c r="C47" s="47" t="str">
        <x:v>Señora</x:v>
      </x:c>
      <x:c r="D47" s="47" t="str">
        <x:v>Loreto</x:v>
      </x:c>
      <x:c r="E47" s="47" t="str">
        <x:v>Carvajal</x:v>
      </x:c>
      <x:c r="F47" s="47" t="str">
        <x:v>Ambiado</x:v>
      </x:c>
      <x:c r="G47" s="47" t="str">
        <x:v>Senador Ñuble</x:v>
      </x:c>
      <x:c r="H47" s="47" t="str">
        <x:v>loreto.carvajal@congreso.cl</x:v>
      </x:c>
      <x:c r="I47" s="47"/>
      <x:c r="J47" s="47"/>
      <x:c r="K47" s="55" t="e">
        <x:f>HYPERLINK("#'Hoja1'!A"&amp;MATCH(A47,Hoja1!$A:$A,0),"Ir a base")</x:f>
      </x:c>
    </x:row>
    <x:row r="48">
      <x:c r="A48" s="54" t="n">
        <x:v>47</x:v>
      </x:c>
      <x:c r="B48" s="47" t="str">
        <x:v>Honorable Senador</x:v>
      </x:c>
      <x:c r="C48" s="47" t="str">
        <x:v>Señor</x:v>
      </x:c>
      <x:c r="D48" s="47" t="str">
        <x:v>Francisco</x:v>
      </x:c>
      <x:c r="E48" s="47" t="str">
        <x:v>Huenchumilla</x:v>
      </x:c>
      <x:c r="F48" s="47" t="str">
        <x:v>Jaramillo</x:v>
      </x:c>
      <x:c r="G48" s="47" t="str">
        <x:v>Comisión de Defensa Nacional del Senado</x:v>
      </x:c>
      <x:c r="H48" s="47" t="str">
        <x:v>fhuenchumilla@senado.cl</x:v>
      </x:c>
      <x:c r="I48" s="47" t="str">
        <x:v>defensan@senado.cl</x:v>
      </x:c>
      <x:c r="J48" s="47"/>
      <x:c r="K48" s="55" t="e">
        <x:f>HYPERLINK("#'Hoja1'!A"&amp;MATCH(A48,Hoja1!$A:$A,0),"Ir a base")</x:f>
      </x:c>
    </x:row>
    <x:row r="49">
      <x:c r="A49" s="54" t="n">
        <x:v>48</x:v>
      </x:c>
      <x:c r="B49" s="47" t="str">
        <x:v>Honorable Senador</x:v>
      </x:c>
      <x:c r="C49" s="47" t="str">
        <x:v>Señor</x:v>
      </x:c>
      <x:c r="D49" s="47" t="str">
        <x:v>Pedro</x:v>
      </x:c>
      <x:c r="E49" s="47" t="str">
        <x:v>Araya</x:v>
      </x:c>
      <x:c r="F49" s="47" t="str">
        <x:v>Guerrero</x:v>
      </x:c>
      <x:c r="G49" s="47" t="str">
        <x:v>Presidente Comisión de Defensa Nacional</x:v>
      </x:c>
      <x:c r="H49" s="47" t="str">
        <x:v>paraya@senado.cl</x:v>
      </x:c>
      <x:c r="I49" s="47" t="str">
        <x:v>defensan@senado.cl</x:v>
      </x:c>
      <x:c r="J49" s="47"/>
      <x:c r="K49" s="55" t="e">
        <x:f>HYPERLINK("#'Hoja1'!A"&amp;MATCH(A49,Hoja1!$A:$A,0),"Ir a base")</x:f>
      </x:c>
    </x:row>
    <x:row r="50">
      <x:c r="A50" s="54" t="n">
        <x:v>49</x:v>
      </x:c>
      <x:c r="B50" s="47" t="str">
        <x:v>Honorable Senador</x:v>
      </x:c>
      <x:c r="C50" s="47" t="str">
        <x:v>Señor</x:v>
      </x:c>
      <x:c r="D50" s="47" t="str">
        <x:v>Camila</x:v>
      </x:c>
      <x:c r="E50" s="47" t="str">
        <x:v>Flores</x:v>
      </x:c>
      <x:c r="F50" s="47" t="str">
        <x:v>Oporto</x:v>
      </x:c>
      <x:c r="G50" s="47" t="str">
        <x:v>Comisión de Defensa Nacional</x:v>
      </x:c>
      <x:c r="H50" s="47" t="str">
        <x:v>cfloreso@senado.cl</x:v>
      </x:c>
      <x:c r="I50" s="47" t="str">
        <x:v>defensan@senado.cl</x:v>
      </x:c>
      <x:c r="J50" s="47"/>
      <x:c r="K50" s="55" t="e">
        <x:f>HYPERLINK("#'Hoja1'!A"&amp;MATCH(A50,Hoja1!$A:$A,0),"Ir a base")</x:f>
      </x:c>
    </x:row>
    <x:row r="51">
      <x:c r="A51" s="54" t="n">
        <x:v>50</x:v>
      </x:c>
      <x:c r="B51" s="47" t="str">
        <x:v>Honorable Senador</x:v>
      </x:c>
      <x:c r="C51" s="47" t="str">
        <x:v>Señora</x:v>
      </x:c>
      <x:c r="D51" s="47" t="str">
        <x:v>Gastón</x:v>
      </x:c>
      <x:c r="E51" s="47" t="str">
        <x:v>Saavedra</x:v>
      </x:c>
      <x:c r="F51" s="47" t="str">
        <x:v>Chandía</x:v>
      </x:c>
      <x:c r="G51" s="47" t="str">
        <x:v>Comisión de Defensa Nacional</x:v>
      </x:c>
      <x:c r="H51" s="47" t="str">
        <x:v>gsaavedra@senado.cl</x:v>
      </x:c>
      <x:c r="I51" s="47" t="str">
        <x:v>defensan@senado.cl</x:v>
      </x:c>
      <x:c r="J51" s="47"/>
      <x:c r="K51" s="55" t="e">
        <x:f>HYPERLINK("#'Hoja1'!A"&amp;MATCH(A51,Hoja1!$A:$A,0),"Ir a base")</x:f>
      </x:c>
    </x:row>
    <x:row r="52">
      <x:c r="A52" s="54" t="n">
        <x:v>51</x:v>
      </x:c>
      <x:c r="B52" s="47" t="str">
        <x:v>Honorable Senador</x:v>
      </x:c>
      <x:c r="C52" s="47" t="str">
        <x:v>Señorita</x:v>
      </x:c>
      <x:c r="D52" s="47" t="str">
        <x:v>Cristian</x:v>
      </x:c>
      <x:c r="E52" s="47" t="str">
        <x:v>Vial</x:v>
      </x:c>
      <x:c r="F52" s="47" t="str">
        <x:v>Maceratta</x:v>
      </x:c>
      <x:c r="G52" s="47" t="str">
        <x:v>Comisión de Defensa Nacional</x:v>
      </x:c>
      <x:c r="H52" s="47" t="str">
        <x:v>cvial@senado.cl</x:v>
      </x:c>
      <x:c r="I52" s="47" t="str">
        <x:v>defensan@senado.cl</x:v>
      </x:c>
      <x:c r="J52" s="47"/>
      <x:c r="K52" s="55" t="e">
        <x:f>HYPERLINK("#'Hoja1'!A"&amp;MATCH(A52,Hoja1!$A:$A,0),"Ir a base")</x:f>
      </x:c>
    </x:row>
    <x:row r="53">
      <x:c r="A53" s="54" t="n">
        <x:v>52</x:v>
      </x:c>
      <x:c r="B53" s="47" t="str">
        <x:v>Honorable Diputado</x:v>
      </x:c>
      <x:c r="C53" s="47" t="str">
        <x:v>Señor</x:v>
      </x:c>
      <x:c r="D53" s="47" t="str">
        <x:v>Roberto</x:v>
      </x:c>
      <x:c r="E53" s="47" t="str">
        <x:v>Arroyo</x:v>
      </x:c>
      <x:c r="F53" s="47" t="str">
        <x:v>Muñoz</x:v>
      </x:c>
      <x:c r="G53" s="47" t="str">
        <x:v>Diputada Región del Bíobio</x:v>
      </x:c>
      <x:c r="H53" s="47"/>
      <x:c r="I53" s="47"/>
      <x:c r="J53" s="47"/>
      <x:c r="K53" s="55" t="e">
        <x:f>HYPERLINK("#'Hoja1'!A"&amp;MATCH(A53,Hoja1!$A:$A,0),"Ir a base")</x:f>
      </x:c>
    </x:row>
    <x:row r="54">
      <x:c r="A54" s="54" t="n">
        <x:v>53</x:v>
      </x:c>
      <x:c r="B54" s="47" t="str">
        <x:v>Honorable Diputado</x:v>
      </x:c>
      <x:c r="C54" s="47" t="str">
        <x:v>Señor</x:v>
      </x:c>
      <x:c r="D54" s="47" t="str">
        <x:v>Patricio</x:v>
      </x:c>
      <x:c r="E54" s="47" t="str">
        <x:v>Briones</x:v>
      </x:c>
      <x:c r="F54" s="47" t="str">
        <x:v>Moller</x:v>
      </x:c>
      <x:c r="G54" s="47" t="str">
        <x:v>Diputada Región del Bíobio</x:v>
      </x:c>
      <x:c r="H54" s="47"/>
      <x:c r="I54" s="47"/>
      <x:c r="J54" s="47"/>
      <x:c r="K54" s="55" t="e">
        <x:f>HYPERLINK("#'Hoja1'!A"&amp;MATCH(A54,Hoja1!$A:$A,0),"Ir a base")</x:f>
      </x:c>
    </x:row>
    <x:row r="55">
      <x:c r="A55" s="54" t="n">
        <x:v>54</x:v>
      </x:c>
      <x:c r="B55" s="47" t="str">
        <x:v>Honorable Diputado</x:v>
      </x:c>
      <x:c r="C55" s="47" t="str">
        <x:v>Señor</x:v>
      </x:c>
      <x:c r="D55" s="47" t="str">
        <x:v>Sergio</x:v>
      </x:c>
      <x:c r="E55" s="47" t="str">
        <x:v>Bobadilla</x:v>
      </x:c>
      <x:c r="F55" s="47" t="str">
        <x:v>Muñoz</x:v>
      </x:c>
      <x:c r="G55" s="47" t="str">
        <x:v>Diputada Región del Bíobio</x:v>
      </x:c>
      <x:c r="H55" s="47"/>
      <x:c r="I55" s="47"/>
      <x:c r="J55" s="47"/>
      <x:c r="K55" s="55" t="e">
        <x:f>HYPERLINK("#'Hoja1'!A"&amp;MATCH(A55,Hoja1!$A:$A,0),"Ir a base")</x:f>
      </x:c>
    </x:row>
    <x:row r="56">
      <x:c r="A56" s="54" t="n">
        <x:v>55</x:v>
      </x:c>
      <x:c r="B56" s="47" t="str">
        <x:v>Honorable Diputado</x:v>
      </x:c>
      <x:c r="C56" s="47" t="str">
        <x:v>Señor</x:v>
      </x:c>
      <x:c r="D56" s="47" t="str">
        <x:v>Paz</x:v>
      </x:c>
      <x:c r="E56" s="47" t="str">
        <x:v>Charpentier</x:v>
      </x:c>
      <x:c r="F56" s="47" t="str">
        <x:v>Rajcevich</x:v>
      </x:c>
      <x:c r="G56" s="47" t="str">
        <x:v>Diputada Región del Bíobio</x:v>
      </x:c>
      <x:c r="H56" s="47"/>
      <x:c r="I56" s="47"/>
      <x:c r="J56" s="47"/>
      <x:c r="K56" s="55" t="e">
        <x:f>HYPERLINK("#'Hoja1'!A"&amp;MATCH(A56,Hoja1!$A:$A,0),"Ir a base")</x:f>
      </x:c>
    </x:row>
    <x:row r="57">
      <x:c r="A57" s="54" t="n">
        <x:v>56</x:v>
      </x:c>
      <x:c r="B57" s="47" t="str">
        <x:v>Honorable Diputada</x:v>
      </x:c>
      <x:c r="C57" s="47" t="str">
        <x:v>Señora</x:v>
      </x:c>
      <x:c r="D57" s="47" t="str">
        <x:v>Francesca</x:v>
      </x:c>
      <x:c r="E57" s="47" t="str">
        <x:v>Muñoz</x:v>
      </x:c>
      <x:c r="F57" s="47" t="str">
        <x:v>González</x:v>
      </x:c>
      <x:c r="G57" s="47" t="str">
        <x:v>Diputada Región del Bíobio</x:v>
      </x:c>
      <x:c r="H57" s="47"/>
      <x:c r="I57" s="47"/>
      <x:c r="J57" s="47"/>
      <x:c r="K57" s="55" t="e">
        <x:f>HYPERLINK("#'Hoja1'!A"&amp;MATCH(A57,Hoja1!$A:$A,0),"Ir a base")</x:f>
      </x:c>
    </x:row>
    <x:row r="58">
      <x:c r="A58" s="54" t="n">
        <x:v>57</x:v>
      </x:c>
      <x:c r="B58" s="47" t="str">
        <x:v>Honorable Diputado</x:v>
      </x:c>
      <x:c r="C58" s="47" t="str">
        <x:v>Señor</x:v>
      </x:c>
      <x:c r="D58" s="47" t="str">
        <x:v>Álvaro</x:v>
      </x:c>
      <x:c r="E58" s="47" t="str">
        <x:v>Ortíz</x:v>
      </x:c>
      <x:c r="F58" s="47" t="str">
        <x:v>Vera</x:v>
      </x:c>
      <x:c r="G58" s="47" t="str">
        <x:v>Diputada Región del Bíobio</x:v>
      </x:c>
      <x:c r="H58" s="47"/>
      <x:c r="I58" s="47"/>
      <x:c r="J58" s="47"/>
      <x:c r="K58" s="55" t="e">
        <x:f>HYPERLINK("#'Hoja1'!A"&amp;MATCH(A58,Hoja1!$A:$A,0),"Ir a base")</x:f>
      </x:c>
    </x:row>
    <x:row r="59">
      <x:c r="A59" s="54" t="n">
        <x:v>58</x:v>
      </x:c>
      <x:c r="B59" s="47" t="str">
        <x:v>Honorable Diputada</x:v>
      </x:c>
      <x:c r="C59" s="47" t="str">
        <x:v>Señora</x:v>
      </x:c>
      <x:c r="D59" s="47" t="str">
        <x:v>Marlene</x:v>
      </x:c>
      <x:c r="E59" s="47" t="str">
        <x:v>Pérez</x:v>
      </x:c>
      <x:c r="F59" s="47" t="str">
        <x:v>Cartes</x:v>
      </x:c>
      <x:c r="G59" s="47" t="str">
        <x:v>Diputada Región del Bíobio</x:v>
      </x:c>
      <x:c r="H59" s="47"/>
      <x:c r="I59" s="47"/>
      <x:c r="J59" s="47"/>
      <x:c r="K59" s="55" t="e">
        <x:f>HYPERLINK("#'Hoja1'!A"&amp;MATCH(A59,Hoja1!$A:$A,0),"Ir a base")</x:f>
      </x:c>
    </x:row>
    <x:row r="60">
      <x:c r="A60" s="54" t="n">
        <x:v>59</x:v>
      </x:c>
      <x:c r="B60" s="47" t="str">
        <x:v>Honorable Diputado</x:v>
      </x:c>
      <x:c r="C60" s="47" t="str">
        <x:v>Señor</x:v>
      </x:c>
      <x:c r="D60" s="47" t="str">
        <x:v>José</x:v>
      </x:c>
      <x:c r="E60" s="47" t="str">
        <x:v>Rivas</x:v>
      </x:c>
      <x:c r="F60" s="47" t="str">
        <x:v>Villalobos</x:v>
      </x:c>
      <x:c r="G60" s="47" t="str">
        <x:v>Diputada Región del Bíobio</x:v>
      </x:c>
      <x:c r="H60" s="47"/>
      <x:c r="I60" s="47"/>
      <x:c r="J60" s="47"/>
      <x:c r="K60" s="55" t="e">
        <x:f>HYPERLINK("#'Hoja1'!A"&amp;MATCH(A60,Hoja1!$A:$A,0),"Ir a base")</x:f>
      </x:c>
    </x:row>
    <x:row r="61">
      <x:c r="A61" s="54" t="n">
        <x:v>60</x:v>
      </x:c>
      <x:c r="B61" s="47" t="str">
        <x:v>Honorable Diputada</x:v>
      </x:c>
      <x:c r="C61" s="47" t="str">
        <x:v>Señora</x:v>
      </x:c>
      <x:c r="D61" s="47" t="str">
        <x:v>Lilian</x:v>
      </x:c>
      <x:c r="E61" s="47" t="str">
        <x:v>Betancurt</x:v>
      </x:c>
      <x:c r="F61" s="47" t="str">
        <x:v>Delgado</x:v>
      </x:c>
      <x:c r="G61" s="47" t="str">
        <x:v>Diputada Región del Bíobio</x:v>
      </x:c>
      <x:c r="H61" s="47"/>
      <x:c r="I61" s="47"/>
      <x:c r="J61" s="47"/>
      <x:c r="K61" s="55" t="e">
        <x:f>HYPERLINK("#'Hoja1'!A"&amp;MATCH(A61,Hoja1!$A:$A,0),"Ir a base")</x:f>
      </x:c>
    </x:row>
    <x:row r="62">
      <x:c r="A62" s="54" t="n">
        <x:v>61</x:v>
      </x:c>
      <x:c r="B62" s="47" t="str">
        <x:v>Honorable Diputada</x:v>
      </x:c>
      <x:c r="C62" s="47" t="str">
        <x:v>Señora</x:v>
      </x:c>
      <x:c r="D62" s="47" t="str">
        <x:v>Joanna</x:v>
      </x:c>
      <x:c r="E62" s="47" t="str">
        <x:v>Pérez</x:v>
      </x:c>
      <x:c r="F62" s="47" t="str">
        <x:v>Olea</x:v>
      </x:c>
      <x:c r="G62" s="47" t="str">
        <x:v>Diputada Región del Bíobio</x:v>
      </x:c>
      <x:c r="H62" s="47"/>
      <x:c r="I62" s="47"/>
      <x:c r="J62" s="47"/>
      <x:c r="K62" s="55" t="e">
        <x:f>HYPERLINK("#'Hoja1'!A"&amp;MATCH(A62,Hoja1!$A:$A,0),"Ir a base")</x:f>
      </x:c>
    </x:row>
    <x:row r="63">
      <x:c r="A63" s="54" t="n">
        <x:v>62</x:v>
      </x:c>
      <x:c r="B63" s="47" t="str">
        <x:v>Honorable Diputado</x:v>
      </x:c>
      <x:c r="C63" s="47" t="str">
        <x:v>Señor</x:v>
      </x:c>
      <x:c r="D63" s="47" t="str">
        <x:v>Patricio</x:v>
      </x:c>
      <x:c r="E63" s="47" t="str">
        <x:v>Pinilla</x:v>
      </x:c>
      <x:c r="F63" s="47" t="str">
        <x:v>Valencia</x:v>
      </x:c>
      <x:c r="G63" s="47" t="str">
        <x:v>Diputada Región del Bíobio</x:v>
      </x:c>
      <x:c r="H63" s="47"/>
      <x:c r="I63" s="47"/>
      <x:c r="J63" s="47"/>
      <x:c r="K63" s="55" t="e">
        <x:f>HYPERLINK("#'Hoja1'!A"&amp;MATCH(A63,Hoja1!$A:$A,0),"Ir a base")</x:f>
      </x:c>
    </x:row>
    <x:row r="64">
      <x:c r="A64" s="54" t="n">
        <x:v>63</x:v>
      </x:c>
      <x:c r="B64" s="47" t="str">
        <x:v>Honorable Diputado</x:v>
      </x:c>
      <x:c r="C64" s="47" t="str">
        <x:v>Señor</x:v>
      </x:c>
      <x:c r="D64" s="47" t="str">
        <x:v>Cristóbal</x:v>
      </x:c>
      <x:c r="E64" s="47" t="str">
        <x:v>Urruticoechea</x:v>
      </x:c>
      <x:c r="F64" s="47" t="str">
        <x:v>Ríos</x:v>
      </x:c>
      <x:c r="G64" s="47" t="str">
        <x:v>Diputada Región del Bíobio</x:v>
      </x:c>
      <x:c r="H64" s="47"/>
      <x:c r="I64" s="47"/>
      <x:c r="J64" s="47"/>
      <x:c r="K64" s="55" t="e">
        <x:f>HYPERLINK("#'Hoja1'!A"&amp;MATCH(A64,Hoja1!$A:$A,0),"Ir a base")</x:f>
      </x:c>
    </x:row>
    <x:row r="65">
      <x:c r="A65" s="54" t="n">
        <x:v>64</x:v>
      </x:c>
      <x:c r="B65" s="47" t="str">
        <x:v>Honorable Diputada</x:v>
      </x:c>
      <x:c r="C65" s="47" t="str">
        <x:v>Señora</x:v>
      </x:c>
      <x:c r="D65" s="47" t="str">
        <x:v>Flor</x:v>
      </x:c>
      <x:c r="E65" s="47" t="str">
        <x:v>Weisse</x:v>
      </x:c>
      <x:c r="F65" s="47" t="str">
        <x:v>Novoa</x:v>
      </x:c>
      <x:c r="G65" s="47" t="str">
        <x:v>Diputada Región del Bíobio</x:v>
      </x:c>
      <x:c r="H65" s="47"/>
      <x:c r="I65" s="47"/>
      <x:c r="J65" s="47"/>
      <x:c r="K65" s="55" t="e">
        <x:f>HYPERLINK("#'Hoja1'!A"&amp;MATCH(A65,Hoja1!$A:$A,0),"Ir a base")</x:f>
      </x:c>
    </x:row>
    <x:row r="66">
      <x:c r="A66" s="54" t="n">
        <x:v>65</x:v>
      </x:c>
      <x:c r="B66" s="47" t="str">
        <x:v>Honorable  Diputado</x:v>
      </x:c>
      <x:c r="C66" s="47" t="str">
        <x:v>Señor</x:v>
      </x:c>
      <x:c r="D66" s="47" t="str">
        <x:v>Álvaro</x:v>
      </x:c>
      <x:c r="E66" s="47" t="str">
        <x:v>Carter</x:v>
      </x:c>
      <x:c r="F66" s="47" t="str">
        <x:v>Fernández</x:v>
      </x:c>
      <x:c r="G66" s="47" t="str">
        <x:v>Presidente de la Comisión de Defensa Nacional</x:v>
      </x:c>
      <x:c r="H66" s="47"/>
      <x:c r="I66" s="47"/>
      <x:c r="J66" s="47"/>
      <x:c r="K66" s="55" t="e">
        <x:f>HYPERLINK("#'Hoja1'!A"&amp;MATCH(A66,Hoja1!$A:$A,0),"Ir a base")</x:f>
      </x:c>
    </x:row>
    <x:row r="67">
      <x:c r="A67" s="54" t="n">
        <x:v>66</x:v>
      </x:c>
      <x:c r="B67" s="47" t="str">
        <x:v>Honorable  Diputada</x:v>
      </x:c>
      <x:c r="C67" s="47" t="str">
        <x:v>Señora</x:v>
      </x:c>
      <x:c r="D67" s="47" t="str">
        <x:v>Marcos</x:v>
      </x:c>
      <x:c r="E67" s="47" t="str">
        <x:v>Barranza</x:v>
      </x:c>
      <x:c r="F67" s="47" t="str">
        <x:v>Gómez </x:v>
      </x:c>
      <x:c r="G67" s="47" t="str">
        <x:v>Integrante de la Comisión de Defensa Nacional</x:v>
      </x:c>
      <x:c r="H67" s="47"/>
      <x:c r="I67" s="47"/>
      <x:c r="J67" s="47"/>
      <x:c r="K67" s="55" t="e">
        <x:f>HYPERLINK("#'Hoja1'!A"&amp;MATCH(A67,Hoja1!$A:$A,0),"Ir a base")</x:f>
      </x:c>
    </x:row>
    <x:row r="68">
      <x:c r="A68" s="54" t="n">
        <x:v>67</x:v>
      </x:c>
      <x:c r="B68" s="47" t="str">
        <x:v>Honorable  Diputado</x:v>
      </x:c>
      <x:c r="C68" s="47" t="str">
        <x:v>Señor</x:v>
      </x:c>
      <x:c r="D68" s="47" t="str">
        <x:v>Jaime</x:v>
      </x:c>
      <x:c r="E68" s="47" t="str">
        <x:v>Bassa</x:v>
      </x:c>
      <x:c r="F68" s="47" t="str">
        <x:v>Mercado</x:v>
      </x:c>
      <x:c r="G68" s="47" t="str">
        <x:v>Integrante de la Comisión de Defensa Nacional</x:v>
      </x:c>
      <x:c r="H68" s="47"/>
      <x:c r="I68" s="47"/>
      <x:c r="J68" s="47"/>
      <x:c r="K68" s="55" t="e">
        <x:f>HYPERLINK("#'Hoja1'!A"&amp;MATCH(A68,Hoja1!$A:$A,0),"Ir a base")</x:f>
      </x:c>
    </x:row>
    <x:row r="69">
      <x:c r="A69" s="54" t="n">
        <x:v>68</x:v>
      </x:c>
      <x:c r="B69" s="47" t="str">
        <x:v>Honorable Diputado</x:v>
      </x:c>
      <x:c r="C69" s="47" t="str">
        <x:v>Señor</x:v>
      </x:c>
      <x:c r="D69" s="47" t="str">
        <x:v>Jorge</x:v>
      </x:c>
      <x:c r="E69" s="47" t="str">
        <x:v>Brito</x:v>
      </x:c>
      <x:c r="F69" s="47" t="str">
        <x:v>Hasbún</x:v>
      </x:c>
      <x:c r="G69" s="47" t="str">
        <x:v>Integrante de la Comisión de Defensa Nacional</x:v>
      </x:c>
      <x:c r="H69" s="47"/>
      <x:c r="I69" s="47"/>
      <x:c r="J69" s="47"/>
      <x:c r="K69" s="55" t="e">
        <x:f>HYPERLINK("#'Hoja1'!A"&amp;MATCH(A69,Hoja1!$A:$A,0),"Ir a base")</x:f>
      </x:c>
    </x:row>
    <x:row r="70">
      <x:c r="A70" s="54" t="n">
        <x:v>69</x:v>
      </x:c>
      <x:c r="B70" s="47" t="str">
        <x:v>Honorable  Diputado</x:v>
      </x:c>
      <x:c r="C70" s="47" t="str">
        <x:v>Señora</x:v>
      </x:c>
      <x:c r="D70" s="47" t="str">
        <x:v>Carlos</x:v>
      </x:c>
      <x:c r="E70" s="47" t="str">
        <x:v>Cuadrado</x:v>
      </x:c>
      <x:c r="F70" s="47" t="str">
        <x:v>Prats</x:v>
      </x:c>
      <x:c r="G70" s="47" t="str">
        <x:v>Integrante de la Comisión de Defensa Nacional</x:v>
      </x:c>
      <x:c r="H70" s="47"/>
      <x:c r="I70" s="47"/>
      <x:c r="J70" s="47"/>
      <x:c r="K70" s="55" t="e">
        <x:f>HYPERLINK("#'Hoja1'!A"&amp;MATCH(A70,Hoja1!$A:$A,0),"Ir a base")</x:f>
      </x:c>
    </x:row>
    <x:row r="71">
      <x:c r="A71" s="54" t="n">
        <x:v>70</x:v>
      </x:c>
      <x:c r="B71" s="47" t="str">
        <x:v>Honorable  Diputado</x:v>
      </x:c>
      <x:c r="C71" s="47" t="str">
        <x:v>Señor</x:v>
      </x:c>
      <x:c r="D71" s="47" t="str">
        <x:v>Tomás </x:v>
      </x:c>
      <x:c r="E71" s="47" t="str">
        <x:v>Kast</x:v>
      </x:c>
      <x:c r="F71" s="47" t="str">
        <x:v>Sommerhoff</x:v>
      </x:c>
      <x:c r="G71" s="47" t="str">
        <x:v>Integrante de la Comisión de Defensa Nacional</x:v>
      </x:c>
      <x:c r="H71" s="47"/>
      <x:c r="I71" s="47"/>
      <x:c r="J71" s="47"/>
      <x:c r="K71" s="55" t="e">
        <x:f>HYPERLINK("#'Hoja1'!A"&amp;MATCH(A71,Hoja1!$A:$A,0),"Ir a base")</x:f>
      </x:c>
    </x:row>
    <x:row r="72">
      <x:c r="A72" s="54" t="n">
        <x:v>71</x:v>
      </x:c>
      <x:c r="B72" s="47" t="str">
        <x:v>Honorable  Diputado</x:v>
      </x:c>
      <x:c r="C72" s="47" t="str">
        <x:v>Señor</x:v>
      </x:c>
      <x:c r="D72" s="47" t="str">
        <x:v>Daniel</x:v>
      </x:c>
      <x:c r="E72" s="47" t="str">
        <x:v>Manouchehri</x:v>
      </x:c>
      <x:c r="F72" s="47" t="str">
        <x:v>Lobos</x:v>
      </x:c>
      <x:c r="G72" s="47" t="str">
        <x:v>Integrante de la Comisión de Defensa Nacional</x:v>
      </x:c>
      <x:c r="H72" s="47"/>
      <x:c r="I72" s="47"/>
      <x:c r="J72" s="47"/>
      <x:c r="K72" s="55" t="e">
        <x:f>HYPERLINK("#'Hoja1'!A"&amp;MATCH(A72,Hoja1!$A:$A,0),"Ir a base")</x:f>
      </x:c>
    </x:row>
    <x:row r="73">
      <x:c r="A73" s="54" t="n">
        <x:v>72</x:v>
      </x:c>
      <x:c r="B73" s="47" t="str">
        <x:v>Honorable  Diputado</x:v>
      </x:c>
      <x:c r="C73" s="47" t="str">
        <x:v>Señor</x:v>
      </x:c>
      <x:c r="D73" s="47" t="str">
        <x:v>Hans</x:v>
      </x:c>
      <x:c r="E73" s="47" t="str">
        <x:v>Marowski</x:v>
      </x:c>
      <x:c r="F73" s="47" t="str">
        <x:v>Cuevas</x:v>
      </x:c>
      <x:c r="G73" s="47" t="str">
        <x:v> Comisión de Defensa Nacional</x:v>
      </x:c>
      <x:c r="H73" s="47"/>
      <x:c r="I73" s="47"/>
      <x:c r="J73" s="47"/>
      <x:c r="K73" s="55" t="e">
        <x:f>HYPERLINK("#'Hoja1'!A"&amp;MATCH(A73,Hoja1!$A:$A,0),"Ir a base")</x:f>
      </x:c>
    </x:row>
    <x:row r="74">
      <x:c r="A74" s="54" t="n">
        <x:v>73</x:v>
      </x:c>
      <x:c r="B74" s="47" t="str">
        <x:v>Honorable  Diputado</x:v>
      </x:c>
      <x:c r="C74" s="47" t="str">
        <x:v>Señor</x:v>
      </x:c>
      <x:c r="D74" s="47" t="str">
        <x:v>Javier</x:v>
      </x:c>
      <x:c r="E74" s="47" t="str">
        <x:v>Olivares</x:v>
      </x:c>
      <x:c r="F74" s="47" t="str">
        <x:v>Avendaño</x:v>
      </x:c>
      <x:c r="G74" s="47" t="str">
        <x:v>Integrante de la Comisión de Defensa Nacional</x:v>
      </x:c>
      <x:c r="H74" s="47"/>
      <x:c r="I74" s="47"/>
      <x:c r="J74" s="47"/>
      <x:c r="K74" s="55" t="e">
        <x:f>HYPERLINK("#'Hoja1'!A"&amp;MATCH(A74,Hoja1!$A:$A,0),"Ir a base")</x:f>
      </x:c>
    </x:row>
    <x:row r="75">
      <x:c r="A75" s="54" t="n">
        <x:v>74</x:v>
      </x:c>
      <x:c r="B75" s="47" t="str">
        <x:v>Honorable  Diputado</x:v>
      </x:c>
      <x:c r="C75" s="47" t="str">
        <x:v>Señor</x:v>
      </x:c>
      <x:c r="D75" s="47" t="str">
        <x:v>Omar</x:v>
      </x:c>
      <x:c r="E75" s="47" t="str">
        <x:v>Sabal</x:v>
      </x:c>
      <x:c r="F75" s="47" t="str">
        <x:v>Guzmán</x:v>
      </x:c>
      <x:c r="G75" s="47" t="str">
        <x:v>Integrante de la Comisión de Defensa Nacional</x:v>
      </x:c>
      <x:c r="H75" s="47"/>
      <x:c r="I75" s="47"/>
      <x:c r="J75" s="47"/>
      <x:c r="K75" s="55" t="e">
        <x:f>HYPERLINK("#'Hoja1'!A"&amp;MATCH(A75,Hoja1!$A:$A,0),"Ir a base")</x:f>
      </x:c>
    </x:row>
    <x:row r="76">
      <x:c r="A76" s="54" t="n">
        <x:v>75</x:v>
      </x:c>
      <x:c r="B76" s="47" t="str">
        <x:v>Honorable  Diputado</x:v>
      </x:c>
      <x:c r="C76" s="47" t="str">
        <x:v>Señor</x:v>
      </x:c>
      <x:c r="D76" s="47" t="str">
        <x:v>Luis </x:v>
      </x:c>
      <x:c r="E76" s="47" t="str">
        <x:v>Sánchez</x:v>
      </x:c>
      <x:c r="F76" s="47" t="str">
        <x:v>Ossa</x:v>
      </x:c>
      <x:c r="G76" s="47" t="str">
        <x:v>Integrante de la Comisión de Defensa Nacional</x:v>
      </x:c>
      <x:c r="H76" s="47"/>
      <x:c r="I76" s="47"/>
      <x:c r="J76" s="47"/>
      <x:c r="K76" s="55" t="e">
        <x:f>HYPERLINK("#'Hoja1'!A"&amp;MATCH(A76,Hoja1!$A:$A,0),"Ir a base")</x:f>
      </x:c>
    </x:row>
    <x:row r="77">
      <x:c r="A77" s="54" t="n">
        <x:v>76</x:v>
      </x:c>
      <x:c r="B77" s="47" t="str">
        <x:v>Honorable  Diputado</x:v>
      </x:c>
      <x:c r="C77" s="47" t="str">
        <x:v>Señor</x:v>
      </x:c>
      <x:c r="D77" s="47" t="str">
        <x:v>Daniel</x:v>
      </x:c>
      <x:c r="E77" s="47" t="str">
        <x:v>Valenzuela</x:v>
      </x:c>
      <x:c r="F77" s="47" t="str">
        <x:v>Salazar</x:v>
      </x:c>
      <x:c r="G77" s="47" t="str">
        <x:v>Integrante de la Comisión de Defensa Nacional</x:v>
      </x:c>
      <x:c r="H77" s="47"/>
      <x:c r="I77" s="47"/>
      <x:c r="J77" s="47"/>
      <x:c r="K77" s="55" t="e">
        <x:f>HYPERLINK("#'Hoja1'!A"&amp;MATCH(A77,Hoja1!$A:$A,0),"Ir a base")</x:f>
      </x:c>
    </x:row>
    <x:row r="78">
      <x:c r="A78" s="54" t="n">
        <x:v>77</x:v>
      </x:c>
      <x:c r="B78" s="47" t="str">
        <x:v>Honorable  Diputado</x:v>
      </x:c>
      <x:c r="C78" s="47" t="str">
        <x:v>Señor</x:v>
      </x:c>
      <x:c r="D78" s="47" t="str">
        <x:v>Sebastián</x:v>
      </x:c>
      <x:c r="E78" s="47" t="str">
        <x:v>Zamora</x:v>
      </x:c>
      <x:c r="F78" s="47" t="str">
        <x:v>Soto</x:v>
      </x:c>
      <x:c r="G78" s="47" t="str">
        <x:v> Comisión de Defensa Nacional</x:v>
      </x:c>
      <x:c r="H78" s="47"/>
      <x:c r="I78" s="47"/>
      <x:c r="J78" s="47"/>
      <x:c r="K78" s="55" t="e">
        <x:f>HYPERLINK("#'Hoja1'!A"&amp;MATCH(A78,Hoja1!$A:$A,0),"Ir a base")</x:f>
      </x:c>
    </x:row>
    <x:row r="79">
      <x:c r="A79" s="54" t="n">
        <x:v>78</x:v>
      </x:c>
      <x:c r="B79" s="47"/>
      <x:c r="C79" s="47" t="str">
        <x:v>Señora</x:v>
      </x:c>
      <x:c r="D79" s="47" t="str">
        <x:v>Verónica</x:v>
      </x:c>
      <x:c r="E79" s="47" t="str">
        <x:v>Encina</x:v>
      </x:c>
      <x:c r="F79" s="47" t="str">
        <x:v>Vera</x:v>
      </x:c>
      <x:c r="G79" s="47" t="str">
        <x:v>Defensora Nacional </x:v>
      </x:c>
      <x:c r="H79" s="47"/>
      <x:c r="I79" s="47"/>
      <x:c r="J79" s="47"/>
      <x:c r="K79" s="55" t="e">
        <x:f>HYPERLINK("#'Hoja1'!A"&amp;MATCH(A79,Hoja1!$A:$A,0),"Ir a base")</x:f>
      </x:c>
    </x:row>
    <x:row r="80">
      <x:c r="A80" s="54" t="n">
        <x:v>79</x:v>
      </x:c>
      <x:c r="B80" s="47"/>
      <x:c r="C80" s="47" t="str">
        <x:v>Señor</x:v>
      </x:c>
      <x:c r="D80" s="47" t="str">
        <x:v>Raúl</x:v>
      </x:c>
      <x:c r="E80" s="47" t="str">
        <x:v>Letelier</x:v>
      </x:c>
      <x:c r="F80" s="47" t="str">
        <x:v>Wartenberg</x:v>
      </x:c>
      <x:c r="G80" s="47" t="str">
        <x:v>Presidente del Consejo de Defensa del Estado</x:v>
      </x:c>
      <x:c r="H80" s="47"/>
      <x:c r="I80" s="47"/>
      <x:c r="J80" s="47"/>
      <x:c r="K80" s="55" t="e">
        <x:f>HYPERLINK("#'Hoja1'!A"&amp;MATCH(A80,Hoja1!$A:$A,0),"Ir a base")</x:f>
      </x:c>
    </x:row>
    <x:row r="81">
      <x:c r="A81" s="54" t="n">
        <x:v>80</x:v>
      </x:c>
      <x:c r="B81" s="47" t="str">
        <x:v>Subsecretario</x:v>
      </x:c>
      <x:c r="C81" s="47" t="str">
        <x:v>Señor</x:v>
      </x:c>
      <x:c r="D81" s="47" t="str">
        <x:v>Rodrigo </x:v>
      </x:c>
      <x:c r="E81" s="47" t="str">
        <x:v>Álvarez</x:v>
      </x:c>
      <x:c r="F81" s="47" t="str">
        <x:v>Aguirre</x:v>
      </x:c>
      <x:c r="G81" s="47" t="str">
        <x:v>Subsecretario de Defensa</x:v>
      </x:c>
      <x:c r="H81" s="47"/>
      <x:c r="I81" s="47"/>
      <x:c r="J81" s="47"/>
      <x:c r="K81" s="55" t="e">
        <x:f>HYPERLINK("#'Hoja1'!A"&amp;MATCH(A81,Hoja1!$A:$A,0),"Ir a base")</x:f>
      </x:c>
    </x:row>
    <x:row r="82">
      <x:c r="A82" s="54" t="n">
        <x:v>81</x:v>
      </x:c>
      <x:c r="B82" s="47" t="str">
        <x:v>Subsecretario</x:v>
      </x:c>
      <x:c r="C82" s="47" t="str">
        <x:v>Señor</x:v>
      </x:c>
      <x:c r="D82" s="47" t="str">
        <x:v>Christian </x:v>
      </x:c>
      <x:c r="E82" s="47" t="str">
        <x:v>Bolívar</x:v>
      </x:c>
      <x:c r="F82" s="47" t="str">
        <x:v>Romero</x:v>
      </x:c>
      <x:c r="G82" s="47" t="str">
        <x:v>Subsecretario para las Fuerzas Armadas</x:v>
      </x:c>
      <x:c r="H82" s="47"/>
      <x:c r="I82" s="47"/>
      <x:c r="J82" s="47"/>
      <x:c r="K82" s="55" t="e">
        <x:f>HYPERLINK("#'Hoja1'!A"&amp;MATCH(A82,Hoja1!$A:$A,0),"Ir a base")</x:f>
      </x:c>
    </x:row>
    <x:row r="83">
      <x:c r="A83" s="54" t="n">
        <x:v>82</x:v>
      </x:c>
      <x:c r="B83" s="47" t="str">
        <x:v>Subsecretario</x:v>
      </x:c>
      <x:c r="C83" s="47" t="str">
        <x:v>Señor</x:v>
      </x:c>
      <x:c r="D83" s="47" t="str">
        <x:v>Patricio</x:v>
      </x:c>
      <x:c r="E83" s="47" t="str">
        <x:v>Torres</x:v>
      </x:c>
      <x:c r="F83" s="47"/>
      <x:c r="G83" s="47" t="str">
        <x:v>Subsecretario de Relaciones Exteriores</x:v>
      </x:c>
      <x:c r="H83" s="47"/>
      <x:c r="I83" s="47"/>
      <x:c r="J83" s="47"/>
      <x:c r="K83" s="55" t="e">
        <x:f>HYPERLINK("#'Hoja1'!A"&amp;MATCH(A83,Hoja1!$A:$A,0),"Ir a base")</x:f>
      </x:c>
    </x:row>
    <x:row r="84">
      <x:c r="A84" s="54" t="n">
        <x:v>83</x:v>
      </x:c>
      <x:c r="B84" s="47" t="str">
        <x:v>Almirante</x:v>
      </x:c>
      <x:c r="C84" s="47" t="str">
        <x:v>Señor</x:v>
      </x:c>
      <x:c r="D84" s="47" t="str">
        <x:v>Jorge Patricio</x:v>
      </x:c>
      <x:c r="E84" s="47" t="str">
        <x:v>Arancibia </x:v>
      </x:c>
      <x:c r="F84" s="47" t="str">
        <x:v>Reyes</x:v>
      </x:c>
      <x:c r="G84" s="47" t="str">
        <x:v>Ex - Comandante en Jefe de la Armada</x:v>
      </x:c>
      <x:c r="H84" s="47"/>
      <x:c r="I84" s="47"/>
      <x:c r="J84" s="47"/>
      <x:c r="K84" s="55" t="e">
        <x:f>HYPERLINK("#'Hoja1'!A"&amp;MATCH(A84,Hoja1!$A:$A,0),"Ir a base")</x:f>
      </x:c>
    </x:row>
    <x:row r="85">
      <x:c r="A85" s="54" t="n">
        <x:v>84</x:v>
      </x:c>
      <x:c r="B85" s="47" t="str">
        <x:v>Almirante</x:v>
      </x:c>
      <x:c r="C85" s="47" t="str">
        <x:v>Señor</x:v>
      </x:c>
      <x:c r="D85" s="47" t="str">
        <x:v>Miguel Ángel</x:v>
      </x:c>
      <x:c r="E85" s="47" t="str">
        <x:v>Vergara </x:v>
      </x:c>
      <x:c r="F85" s="47" t="str">
        <x:v>Villalobos</x:v>
      </x:c>
      <x:c r="G85" s="47" t="str">
        <x:v>Ex - Comandante en Jefe de la Armada</x:v>
      </x:c>
      <x:c r="H85" s="47"/>
      <x:c r="I85" s="47"/>
      <x:c r="J85" s="47"/>
      <x:c r="K85" s="55" t="e">
        <x:f>HYPERLINK("#'Hoja1'!A"&amp;MATCH(A85,Hoja1!$A:$A,0),"Ir a base")</x:f>
      </x:c>
    </x:row>
    <x:row r="86">
      <x:c r="A86" s="54" t="n">
        <x:v>85</x:v>
      </x:c>
      <x:c r="B86" s="47" t="str">
        <x:v>Almirante</x:v>
      </x:c>
      <x:c r="C86" s="47" t="str">
        <x:v>Señor</x:v>
      </x:c>
      <x:c r="D86" s="47" t="str">
        <x:v>Rodolfo</x:v>
      </x:c>
      <x:c r="E86" s="47" t="str">
        <x:v>Codina</x:v>
      </x:c>
      <x:c r="F86" s="47" t="str">
        <x:v>Díaz</x:v>
      </x:c>
      <x:c r="G86" s="47" t="str">
        <x:v>Ex - Comandante en Jefe de la Armada</x:v>
      </x:c>
      <x:c r="H86" s="47"/>
      <x:c r="I86" s="47"/>
      <x:c r="J86" s="47"/>
      <x:c r="K86" s="55" t="e">
        <x:f>HYPERLINK("#'Hoja1'!A"&amp;MATCH(A86,Hoja1!$A:$A,0),"Ir a base")</x:f>
      </x:c>
    </x:row>
    <x:row r="87">
      <x:c r="A87" s="54" t="n">
        <x:v>86</x:v>
      </x:c>
      <x:c r="B87" s="47" t="str">
        <x:v>Almirante</x:v>
      </x:c>
      <x:c r="C87" s="47" t="str">
        <x:v>Señor</x:v>
      </x:c>
      <x:c r="D87" s="47" t="str">
        <x:v>Edmundo</x:v>
      </x:c>
      <x:c r="E87" s="47" t="str">
        <x:v>González</x:v>
      </x:c>
      <x:c r="F87" s="47" t="str">
        <x:v>Robles</x:v>
      </x:c>
      <x:c r="G87" s="47" t="str">
        <x:v>Ex - Comandante en Jefe de la Armada</x:v>
      </x:c>
      <x:c r="H87" s="47"/>
      <x:c r="I87" s="47"/>
      <x:c r="J87" s="47"/>
      <x:c r="K87" s="55" t="e">
        <x:f>HYPERLINK("#'Hoja1'!A"&amp;MATCH(A87,Hoja1!$A:$A,0),"Ir a base")</x:f>
      </x:c>
    </x:row>
    <x:row r="88">
      <x:c r="A88" s="54" t="n">
        <x:v>87</x:v>
      </x:c>
      <x:c r="B88" s="47" t="str">
        <x:v>Almirante</x:v>
      </x:c>
      <x:c r="C88" s="47" t="str">
        <x:v>Señor</x:v>
      </x:c>
      <x:c r="D88" s="47" t="str">
        <x:v>Enrique</x:v>
      </x:c>
      <x:c r="E88" s="47" t="str">
        <x:v>Larrañaga</x:v>
      </x:c>
      <x:c r="F88" s="47" t="str">
        <x:v>Martin</x:v>
      </x:c>
      <x:c r="G88" s="47" t="str">
        <x:v>Ex - Comandante en Jefe de la Armada</x:v>
      </x:c>
      <x:c r="H88" s="47"/>
      <x:c r="I88" s="47"/>
      <x:c r="J88" s="47"/>
      <x:c r="K88" s="55" t="e">
        <x:f>HYPERLINK("#'Hoja1'!A"&amp;MATCH(A88,Hoja1!$A:$A,0),"Ir a base")</x:f>
      </x:c>
    </x:row>
    <x:row r="89">
      <x:c r="A89" s="54" t="n">
        <x:v>88</x:v>
      </x:c>
      <x:c r="B89" s="47" t="str">
        <x:v>Almirante</x:v>
      </x:c>
      <x:c r="C89" s="47" t="str">
        <x:v>Señor</x:v>
      </x:c>
      <x:c r="D89" s="47" t="str">
        <x:v>Julio</x:v>
      </x:c>
      <x:c r="E89" s="47" t="str">
        <x:v>Leiva</x:v>
      </x:c>
      <x:c r="F89" s="47" t="str">
        <x:v>Molina</x:v>
      </x:c>
      <x:c r="G89" s="47" t="str">
        <x:v>Ex - Comandante en Jefe de la Armada</x:v>
      </x:c>
      <x:c r="H89" s="47"/>
      <x:c r="I89" s="47"/>
      <x:c r="J89" s="47"/>
      <x:c r="K89" s="55" t="e">
        <x:f>HYPERLINK("#'Hoja1'!A"&amp;MATCH(A89,Hoja1!$A:$A,0),"Ir a base")</x:f>
      </x:c>
    </x:row>
    <x:row r="90">
      <x:c r="A90" s="54" t="n">
        <x:v>89</x:v>
      </x:c>
      <x:c r="B90" s="47" t="str">
        <x:v>Almirante</x:v>
      </x:c>
      <x:c r="C90" s="47" t="str">
        <x:v>Señor</x:v>
      </x:c>
      <x:c r="D90" s="47" t="str">
        <x:v>Juan Andrés</x:v>
      </x:c>
      <x:c r="E90" s="47" t="str">
        <x:v>De La Maza</x:v>
      </x:c>
      <x:c r="F90" s="47" t="str">
        <x:v>Larraín</x:v>
      </x:c>
      <x:c r="G90" s="47" t="str">
        <x:v>Ex - Comandante en Jefe de la Armada</x:v>
      </x:c>
      <x:c r="H90" s="47"/>
      <x:c r="I90" s="47"/>
      <x:c r="J90" s="47"/>
      <x:c r="K90" s="55" t="e">
        <x:f>HYPERLINK("#'Hoja1'!A"&amp;MATCH(A90,Hoja1!$A:$A,0),"Ir a base")</x:f>
      </x:c>
    </x:row>
    <x:row r="91">
      <x:c r="A91" s="54" t="n">
        <x:v>90</x:v>
      </x:c>
      <x:c r="B91" s="47" t="str">
        <x:v>VA</x:v>
      </x:c>
      <x:c r="C91" s="47" t="str">
        <x:v>Señor</x:v>
      </x:c>
      <x:c r="D91" s="47"/>
      <x:c r="E91" s="47"/>
      <x:c r="F91" s="47"/>
      <x:c r="G91" s="47" t="str">
        <x:v>Alto Mando Define CJA</x:v>
      </x:c>
      <x:c r="H91" s="47"/>
      <x:c r="I91" s="47"/>
      <x:c r="J91" s="47"/>
      <x:c r="K91" s="55" t="e">
        <x:f>HYPERLINK("#'Hoja1'!A"&amp;MATCH(A91,Hoja1!$A:$A,0),"Ir a base")</x:f>
      </x:c>
    </x:row>
    <x:row r="92">
      <x:c r="A92" s="54" t="n">
        <x:v>91</x:v>
      </x:c>
      <x:c r="B92" s="47" t="str">
        <x:v>VA</x:v>
      </x:c>
      <x:c r="C92" s="47" t="str">
        <x:v>Señor</x:v>
      </x:c>
      <x:c r="D92" s="47"/>
      <x:c r="E92" s="47"/>
      <x:c r="F92" s="47"/>
      <x:c r="G92" s="47" t="str">
        <x:v>Alto Mando Define CJA</x:v>
      </x:c>
      <x:c r="H92" s="47"/>
      <x:c r="I92" s="47"/>
      <x:c r="J92" s="47"/>
      <x:c r="K92" s="55" t="e">
        <x:f>HYPERLINK("#'Hoja1'!A"&amp;MATCH(A92,Hoja1!$A:$A,0),"Ir a base")</x:f>
      </x:c>
    </x:row>
    <x:row r="93">
      <x:c r="A93" s="54" t="n">
        <x:v>92</x:v>
      </x:c>
      <x:c r="B93" s="47" t="str">
        <x:v>CA</x:v>
      </x:c>
      <x:c r="C93" s="47" t="str">
        <x:v>Señor</x:v>
      </x:c>
      <x:c r="D93" s="47"/>
      <x:c r="E93" s="47"/>
      <x:c r="F93" s="47"/>
      <x:c r="G93" s="47" t="str">
        <x:v>Alto Mando Define CJA</x:v>
      </x:c>
      <x:c r="H93" s="47"/>
      <x:c r="I93" s="47"/>
      <x:c r="J93" s="47"/>
      <x:c r="K93" s="55" t="e">
        <x:f>HYPERLINK("#'Hoja1'!A"&amp;MATCH(A93,Hoja1!$A:$A,0),"Ir a base")</x:f>
      </x:c>
    </x:row>
    <x:row r="94">
      <x:c r="A94" s="54" t="n">
        <x:v>93</x:v>
      </x:c>
      <x:c r="B94" s="47" t="str">
        <x:v>CA</x:v>
      </x:c>
      <x:c r="C94" s="47" t="str">
        <x:v>Señor</x:v>
      </x:c>
      <x:c r="D94" s="47"/>
      <x:c r="E94" s="47"/>
      <x:c r="F94" s="47"/>
      <x:c r="G94" s="47" t="str">
        <x:v>Alto Mando Define CJA</x:v>
      </x:c>
      <x:c r="H94" s="47"/>
      <x:c r="I94" s="47"/>
      <x:c r="J94" s="47"/>
      <x:c r="K94" s="55" t="e">
        <x:f>HYPERLINK("#'Hoja1'!A"&amp;MATCH(A94,Hoja1!$A:$A,0),"Ir a base")</x:f>
      </x:c>
    </x:row>
    <x:row r="95">
      <x:c r="A95" s="54" t="n">
        <x:v>94</x:v>
      </x:c>
      <x:c r="B95" s="47" t="str">
        <x:v>CA</x:v>
      </x:c>
      <x:c r="C95" s="47" t="str">
        <x:v>Señor</x:v>
      </x:c>
      <x:c r="D95" s="47"/>
      <x:c r="E95" s="47"/>
      <x:c r="F95" s="47"/>
      <x:c r="G95" s="47" t="str">
        <x:v>Alto Mando Define CJA</x:v>
      </x:c>
      <x:c r="H95" s="47"/>
      <x:c r="I95" s="47"/>
      <x:c r="J95" s="47"/>
      <x:c r="K95" s="55" t="e">
        <x:f>HYPERLINK("#'Hoja1'!A"&amp;MATCH(A95,Hoja1!$A:$A,0),"Ir a base")</x:f>
      </x:c>
    </x:row>
    <x:row r="96">
      <x:c r="A96" s="54" t="n">
        <x:v>95</x:v>
      </x:c>
      <x:c r="B96" s="47" t="str">
        <x:v>CA</x:v>
      </x:c>
      <x:c r="C96" s="47" t="str">
        <x:v>Señor</x:v>
      </x:c>
      <x:c r="D96" s="47"/>
      <x:c r="E96" s="47"/>
      <x:c r="F96" s="47"/>
      <x:c r="G96" s="47" t="str">
        <x:v>Alto Mando Define CJA</x:v>
      </x:c>
      <x:c r="H96" s="47"/>
      <x:c r="I96" s="47"/>
      <x:c r="J96" s="47"/>
      <x:c r="K96" s="55" t="e">
        <x:f>HYPERLINK("#'Hoja1'!A"&amp;MATCH(A96,Hoja1!$A:$A,0),"Ir a base")</x:f>
      </x:c>
    </x:row>
    <x:row r="97">
      <x:c r="A97" s="54" t="n">
        <x:v>96</x:v>
      </x:c>
      <x:c r="B97" s="47" t="str">
        <x:v>CA</x:v>
      </x:c>
      <x:c r="C97" s="47" t="str">
        <x:v>Señor</x:v>
      </x:c>
      <x:c r="D97" s="47"/>
      <x:c r="E97" s="47"/>
      <x:c r="F97" s="47"/>
      <x:c r="G97" s="47" t="str">
        <x:v>Alto Mando Define CJA</x:v>
      </x:c>
      <x:c r="H97" s="47"/>
      <x:c r="I97" s="47"/>
      <x:c r="J97" s="47"/>
      <x:c r="K97" s="55" t="e">
        <x:f>HYPERLINK("#'Hoja1'!A"&amp;MATCH(A97,Hoja1!$A:$A,0),"Ir a base")</x:f>
      </x:c>
    </x:row>
    <x:row r="98">
      <x:c r="A98" s="54"/>
      <x:c r="B98" s="47" t="str">
        <x:v>Otros invitados a considerar</x:v>
      </x:c>
      <x:c r="C98" s="47"/>
      <x:c r="D98" s="47"/>
      <x:c r="E98" s="47"/>
      <x:c r="F98" s="47"/>
      <x:c r="G98" s="47"/>
      <x:c r="H98" s="47"/>
      <x:c r="I98" s="47"/>
      <x:c r="J98" s="47"/>
      <x:c r="K98" s="55" t="e">
        <x:f>HYPERLINK("#'Hoja1'!A"&amp;MATCH(A98,Hoja1!$A:$A,0),"Ir a base")</x:f>
      </x:c>
    </x:row>
    <x:row r="99">
      <x:c r="A99" s="54" t="n">
        <x:v>97</x:v>
      </x:c>
      <x:c r="B99" s="47"/>
      <x:c r="C99" s="47" t="str">
        <x:v>Señor</x:v>
      </x:c>
      <x:c r="D99" s="47" t="str">
        <x:v>Javier</x:v>
      </x:c>
      <x:c r="E99" s="47" t="str">
        <x:v>Coopman</x:v>
      </x:c>
      <x:c r="F99" s="47"/>
      <x:c r="G99" s="47" t="str">
        <x:v>Jefe de Gabinete Ministra de Defensa</x:v>
      </x:c>
      <x:c r="H99" s="47"/>
      <x:c r="I99" s="47"/>
      <x:c r="J99" s="47"/>
      <x:c r="K99" s="55" t="e">
        <x:f>HYPERLINK("#'Hoja1'!A"&amp;MATCH(A99,Hoja1!$A:$A,0),"Ir a base")</x:f>
      </x:c>
    </x:row>
    <x:row r="100">
      <x:c r="A100" s="54" t="n">
        <x:v>98</x:v>
      </x:c>
      <x:c r="B100" s="47"/>
      <x:c r="C100" s="47" t="str">
        <x:v>Señor</x:v>
      </x:c>
      <x:c r="D100" s="47"/>
      <x:c r="E100" s="47"/>
      <x:c r="F100" s="47"/>
      <x:c r="G100" s="47" t="str">
        <x:v>Jefe de Gabinete Subsecretario de Defensa</x:v>
      </x:c>
      <x:c r="H100" s="47"/>
      <x:c r="I100" s="47"/>
      <x:c r="J100" s="47"/>
      <x:c r="K100" s="55" t="e">
        <x:f>HYPERLINK("#'Hoja1'!A"&amp;MATCH(A100,Hoja1!$A:$A,0),"Ir a base")</x:f>
      </x:c>
    </x:row>
    <x:row r="101">
      <x:c r="A101" s="54" t="n">
        <x:v>99</x:v>
      </x:c>
      <x:c r="B101" s="47"/>
      <x:c r="C101" s="47" t="str">
        <x:v>Señora</x:v>
      </x:c>
      <x:c r="D101" s="47" t="str">
        <x:v>Bárbara</x:v>
      </x:c>
      <x:c r="E101" s="47" t="str">
        <x:v>Carvajal</x:v>
      </x:c>
      <x:c r="F101" s="47" t="str">
        <x:v>Madariaga</x:v>
      </x:c>
      <x:c r="G101" s="47" t="str">
        <x:v>Jefe de Gabinete Subsecretario para las FF.AA.</x:v>
      </x:c>
      <x:c r="H101" s="47"/>
      <x:c r="I101" s="47"/>
      <x:c r="J101" s="47"/>
      <x:c r="K101" s="55" t="e">
        <x:f>HYPERLINK("#'Hoja1'!A"&amp;MATCH(A101,Hoja1!$A:$A,0),"Ir a base")</x:f>
      </x:c>
    </x:row>
    <x:row r="102">
      <x:c r="A102" s="54" t="n">
        <x:v>100</x:v>
      </x:c>
      <x:c r="B102" s="47"/>
      <x:c r="C102" s="47" t="str">
        <x:v>Señor</x:v>
      </x:c>
      <x:c r="D102" s="47" t="str">
        <x:v>Francisco</x:v>
      </x:c>
      <x:c r="E102" s="47" t="str">
        <x:v>Alcorta</x:v>
      </x:c>
      <x:c r="F102" s="47" t="str">
        <x:v>Lopetegui</x:v>
      </x:c>
      <x:c r="G102" s="47" t="str">
        <x:v>Asesor Político Estratégico MINDEF</x:v>
      </x:c>
      <x:c r="H102" s="47"/>
      <x:c r="I102" s="47"/>
      <x:c r="J102" s="47"/>
      <x:c r="K102" s="55" t="e">
        <x:f>HYPERLINK("#'Hoja1'!A"&amp;MATCH(A102,Hoja1!$A:$A,0),"Ir a base")</x:f>
      </x:c>
    </x:row>
    <x:row r="103">
      <x:c r="A103" s="54" t="n">
        <x:v>101</x:v>
      </x:c>
      <x:c r="B103" s="47"/>
      <x:c r="C103" s="47" t="str">
        <x:v>Señora</x:v>
      </x:c>
      <x:c r="D103" s="47" t="str">
        <x:v>Constanza</x:v>
      </x:c>
      <x:c r="E103" s="47" t="str">
        <x:v>Pérez</x:v>
      </x:c>
      <x:c r="F103" s="47" t="str">
        <x:v>Salas</x:v>
      </x:c>
      <x:c r="G103" s="47" t="str">
        <x:v>Asesora Económica MINDEF</x:v>
      </x:c>
      <x:c r="H103" s="47"/>
      <x:c r="I103" s="47"/>
      <x:c r="J103" s="47"/>
      <x:c r="K103" s="55" t="e">
        <x:f>HYPERLINK("#'Hoja1'!A"&amp;MATCH(A103,Hoja1!$A:$A,0),"Ir a base")</x:f>
      </x:c>
    </x:row>
    <x:row r="104">
      <x:c r="A104" s="54" t="n">
        <x:v>102</x:v>
      </x:c>
      <x:c r="B104" s="47"/>
      <x:c r="C104" s="47" t="str">
        <x:v>Señor</x:v>
      </x:c>
      <x:c r="D104" s="47" t="str">
        <x:v>José Miguel</x:v>
      </x:c>
      <x:c r="E104" s="47" t="str">
        <x:v>Benavente</x:v>
      </x:c>
      <x:c r="F104" s="47" t="str">
        <x:v>Hormazábal</x:v>
      </x:c>
      <x:c r="G104" s="47" t="str">
        <x:v>Vicepresidente Ejecutivo de CORFO</x:v>
      </x:c>
      <x:c r="H104" s="47"/>
      <x:c r="I104" s="47"/>
      <x:c r="J104" s="47"/>
      <x:c r="K104" s="55" t="e">
        <x:f>HYPERLINK("#'Hoja1'!A"&amp;MATCH(A104,Hoja1!$A:$A,0),"Ir a base")</x:f>
      </x:c>
    </x:row>
    <x:row r="105">
      <x:c r="A105" s="54" t="n">
        <x:v>103</x:v>
      </x:c>
      <x:c r="B105" s="47"/>
      <x:c r="C105" s="47" t="str">
        <x:v>Señora</x:v>
      </x:c>
      <x:c r="D105" s="47" t="str">
        <x:v>Alicia</x:v>
      </x:c>
      <x:c r="E105" s="47" t="str">
        <x:v>Cebrian</x:v>
      </x:c>
      <x:c r="F105" s="47" t="str">
        <x:v>López</x:v>
      </x:c>
      <x:c r="G105" s="47" t="str">
        <x:v>Directora Nacional del Servicio Nacional de Prevención ante Desastre, SENAPRED</x:v>
      </x:c>
      <x:c r="H105" s="47"/>
      <x:c r="I105" s="47"/>
      <x:c r="J105" s="47"/>
      <x:c r="K105" s="55" t="e">
        <x:f>HYPERLINK("#'Hoja1'!A"&amp;MATCH(A105,Hoja1!$A:$A,0),"Ir a base")</x:f>
      </x:c>
    </x:row>
    <x:row r="106">
      <x:c r="A106" s="54" t="n">
        <x:v>104</x:v>
      </x:c>
      <x:c r="B106" s="47"/>
      <x:c r="C106" s="47" t="str">
        <x:v>Señor</x:v>
      </x:c>
      <x:c r="D106" s="47" t="str">
        <x:v>Óscar</x:v>
      </x:c>
      <x:c r="E106" s="47" t="str">
        <x:v>Hasbún</x:v>
      </x:c>
      <x:c r="F106" s="47" t="str">
        <x:v>Martínez</x:v>
      </x:c>
      <x:c r="G106" s="47" t="str">
        <x:v>Presidente S.A.A.M</x:v>
      </x:c>
      <x:c r="H106" s="47"/>
      <x:c r="I106" s="47"/>
      <x:c r="J106" s="47"/>
      <x:c r="K106" s="55" t="e">
        <x:f>HYPERLINK("#'Hoja1'!A"&amp;MATCH(A106,Hoja1!$A:$A,0),"Ir a base")</x:f>
      </x:c>
    </x:row>
    <x:row r="107">
      <x:c r="A107" s="54" t="n">
        <x:v>105</x:v>
      </x:c>
      <x:c r="B107" s="47"/>
      <x:c r="C107" s="47" t="str">
        <x:v>Señora</x:v>
      </x:c>
      <x:c r="D107" s="47" t="str">
        <x:v>Susana</x:v>
      </x:c>
      <x:c r="E107" s="47" t="str">
        <x:v>Jimenez</x:v>
      </x:c>
      <x:c r="F107" s="47" t="str">
        <x:v>Schuster</x:v>
      </x:c>
      <x:c r="G107" s="47" t="str">
        <x:v>Presidenta Confederación de la Producción y del Comercio CPC</x:v>
      </x:c>
      <x:c r="H107" s="47"/>
      <x:c r="I107" s="47"/>
      <x:c r="J107" s="47"/>
      <x:c r="K107" s="55" t="e">
        <x:f>HYPERLINK("#'Hoja1'!A"&amp;MATCH(A107,Hoja1!$A:$A,0),"Ir a base")</x:f>
      </x:c>
    </x:row>
    <x:row r="108">
      <x:c r="A108" s="54" t="n">
        <x:v>106</x:v>
      </x:c>
      <x:c r="B108" s="47"/>
      <x:c r="C108" s="47" t="str">
        <x:v>Señor</x:v>
      </x:c>
      <x:c r="D108" s="47" t="str">
        <x:v>Richard</x:v>
      </x:c>
      <x:c r="E108" s="47" t="str">
        <x:v>Von Appen</x:v>
      </x:c>
      <x:c r="F108" s="47" t="str">
        <x:v>Lahres</x:v>
      </x:c>
      <x:c r="G108" s="47" t="str">
        <x:v>Presidente del Terminal Pacíficio Sur TPS</x:v>
      </x:c>
      <x:c r="H108" s="47"/>
      <x:c r="I108" s="47"/>
      <x:c r="J108" s="47"/>
      <x:c r="K108" s="55" t="e">
        <x:f>HYPERLINK("#'Hoja1'!A"&amp;MATCH(A108,Hoja1!$A:$A,0),"Ir a base")</x:f>
      </x:c>
    </x:row>
    <x:row r="109">
      <x:c r="A109" s="54" t="n">
        <x:v>107</x:v>
      </x:c>
      <x:c r="B109" s="47"/>
      <x:c r="C109" s="47" t="str">
        <x:v>Señor</x:v>
      </x:c>
      <x:c r="D109" s="47" t="str">
        <x:v>Sergio </x:v>
      </x:c>
      <x:c r="E109" s="47" t="str">
        <x:v>Baeza</x:v>
      </x:c>
      <x:c r="F109" s="47" t="str">
        <x:v>González</x:v>
      </x:c>
      <x:c r="G109" s="47" t="str">
        <x:v>Presidente Corporación de Trabajadores Portuarios (Cotraporchi)</x:v>
      </x:c>
      <x:c r="H109" s="47"/>
      <x:c r="I109" s="47"/>
      <x:c r="J109" s="47"/>
      <x:c r="K109" s="55" t="e">
        <x:f>HYPERLINK("#'Hoja1'!A"&amp;MATCH(A109,Hoja1!$A:$A,0),"Ir a base")</x:f>
      </x:c>
    </x:row>
    <x:row r="110">
      <x:c r="A110" s="54" t="n">
        <x:v>108</x:v>
      </x:c>
      <x:c r="B110" s="47"/>
      <x:c r="C110" s="47" t="str">
        <x:v>Señora</x:v>
      </x:c>
      <x:c r="D110" s="47" t="str">
        <x:v>Ma. Macarena</x:v>
      </x:c>
      <x:c r="E110" s="47" t="str">
        <x:v>Frutos</x:v>
      </x:c>
      <x:c r="F110" s="47" t="str">
        <x:v>Lazzaro</x:v>
      </x:c>
      <x:c r="G110" s="47" t="str">
        <x:v>Vicepresidente Liga Marítima de Chile</x:v>
      </x:c>
      <x:c r="H110" s="47"/>
      <x:c r="I110" s="47"/>
      <x:c r="J110" s="47"/>
      <x:c r="K110" s="55" t="e">
        <x:f>HYPERLINK("#'Hoja1'!A"&amp;MATCH(A110,Hoja1!$A:$A,0),"Ir a base")</x:f>
      </x:c>
    </x:row>
    <x:row r="111">
      <x:c r="A111" s="54" t="n">
        <x:v>109</x:v>
      </x:c>
      <x:c r="B111" s="47" t="str">
        <x:v>CA AB ®</x:v>
      </x:c>
      <x:c r="C111" s="47" t="str">
        <x:v>Señor</x:v>
      </x:c>
      <x:c r="D111" s="47" t="str">
        <x:v>Jorge </x:v>
      </x:c>
      <x:c r="E111" s="47" t="str">
        <x:v>Vidal </x:v>
      </x:c>
      <x:c r="F111" s="47" t="str">
        <x:v>Stuardo</x:v>
      </x:c>
      <x:c r="G111" s="47" t="str">
        <x:v>Director Corporación Patrimonio Marítimo de Chile</x:v>
      </x:c>
      <x:c r="H111" s="47"/>
      <x:c r="I111" s="47"/>
      <x:c r="J111" s="47"/>
      <x:c r="K111" s="55" t="e">
        <x:f>HYPERLINK("#'Hoja1'!A"&amp;MATCH(A111,Hoja1!$A:$A,0),"Ir a base")</x:f>
      </x:c>
    </x:row>
    <x:row r="112">
      <x:c r="A112" s="54" t="n">
        <x:v>110</x:v>
      </x:c>
      <x:c r="B112" s="47"/>
      <x:c r="C112" s="47" t="str">
        <x:v>Señor</x:v>
      </x:c>
      <x:c r="D112" s="47" t="str">
        <x:v>Francisco</x:v>
      </x:c>
      <x:c r="E112" s="47" t="str">
        <x:v>Sotomayor</x:v>
      </x:c>
      <x:c r="F112" s="47" t="str">
        <x:v>Rodríguez</x:v>
      </x:c>
      <x:c r="G112" s="47" t="str">
        <x:v>Director FISA</x:v>
      </x:c>
      <x:c r="H112" s="47"/>
      <x:c r="I112" s="47"/>
      <x:c r="J112" s="47"/>
      <x:c r="K112" s="55" t="e">
        <x:f>HYPERLINK("#'Hoja1'!A"&amp;MATCH(A112,Hoja1!$A:$A,0),"Ir a base")</x:f>
      </x:c>
    </x:row>
    <x:row r="113">
      <x:c r="A113" s="54" t="n">
        <x:v>111</x:v>
      </x:c>
      <x:c r="B113" s="47"/>
      <x:c r="C113" s="47" t="str">
        <x:v>Señor</x:v>
      </x:c>
      <x:c r="D113" s="47" t="str">
        <x:v>Rodrigo </x:v>
      </x:c>
      <x:c r="E113" s="47" t="str">
        <x:v>Lobo</x:v>
      </x:c>
      <x:c r="F113" s="47"/>
      <x:c r="G113" s="47" t="str">
        <x:v>Gerente General FISA</x:v>
      </x:c>
      <x:c r="H113" s="47"/>
      <x:c r="I113" s="47"/>
      <x:c r="J113" s="47"/>
      <x:c r="K113" s="55" t="e">
        <x:f>HYPERLINK("#'Hoja1'!A"&amp;MATCH(A113,Hoja1!$A:$A,0),"Ir a base")</x:f>
      </x:c>
    </x:row>
    <x:row r="114">
      <x:c r="A114" s="54" t="n">
        <x:v>112</x:v>
      </x:c>
      <x:c r="B114" s="47"/>
      <x:c r="C114" s="47" t="str">
        <x:v>Señor</x:v>
      </x:c>
      <x:c r="D114" s="47" t="str">
        <x:v>Pablo</x:v>
      </x:c>
      <x:c r="E114" s="47" t="str">
        <x:v>Granifo</x:v>
      </x:c>
      <x:c r="F114" s="47" t="str">
        <x:v>Lavín</x:v>
      </x:c>
      <x:c r="G114" s="47" t="str">
        <x:v>Presidente Banco de Chile</x:v>
      </x:c>
      <x:c r="H114" s="47"/>
      <x:c r="I114" s="47"/>
      <x:c r="J114" s="47"/>
      <x:c r="K114" s="55" t="e">
        <x:f>HYPERLINK("#'Hoja1'!A"&amp;MATCH(A114,Hoja1!$A:$A,0),"Ir a base")</x:f>
      </x:c>
    </x:row>
    <x:row r="115">
      <x:c r="A115" s="54" t="n">
        <x:v>113</x:v>
      </x:c>
      <x:c r="B115" s="47"/>
      <x:c r="C115" s="47" t="str">
        <x:v>Señor</x:v>
      </x:c>
      <x:c r="D115" s="47" t="str">
        <x:v>Eduardo</x:v>
      </x:c>
      <x:c r="E115" s="47" t="str">
        <x:v>Ebensperger</x:v>
      </x:c>
      <x:c r="F115" s="47" t="str">
        <x:v>Orrego</x:v>
      </x:c>
      <x:c r="G115" s="47" t="str">
        <x:v>Gerente General Banco de Chile </x:v>
      </x:c>
      <x:c r="H115" s="47"/>
      <x:c r="I115" s="47"/>
      <x:c r="J115" s="47"/>
      <x:c r="K115" s="55" t="e">
        <x:f>HYPERLINK("#'Hoja1'!A"&amp;MATCH(A115,Hoja1!$A:$A,0),"Ir a base")</x:f>
      </x:c>
    </x:row>
    <x:row r="116">
      <x:c r="A116" s="54" t="n">
        <x:v>114</x:v>
      </x:c>
      <x:c r="B116" s="47"/>
      <x:c r="C116" s="47" t="str">
        <x:v>Señor</x:v>
      </x:c>
      <x:c r="D116" s="47" t="str">
        <x:v>Francisco</x:v>
      </x:c>
      <x:c r="E116" s="47" t="str">
        <x:v>Brancoli</x:v>
      </x:c>
      <x:c r="F116" s="47" t="str">
        <x:v>Bravo</x:v>
      </x:c>
      <x:c r="G116" s="47" t="str">
        <x:v>Gerente Área Banca Privada Red Edwards</x:v>
      </x:c>
      <x:c r="H116" s="47"/>
      <x:c r="I116" s="47"/>
      <x:c r="J116" s="47"/>
      <x:c r="K116" s="55" t="e">
        <x:f>HYPERLINK("#'Hoja1'!A"&amp;MATCH(A116,Hoja1!$A:$A,0),"Ir a base")</x:f>
      </x:c>
    </x:row>
    <x:row r="117">
      <x:c r="A117" s="54" t="n">
        <x:v>115</x:v>
      </x:c>
      <x:c r="B117" s="47"/>
      <x:c r="C117" s="47" t="str">
        <x:v>Señor</x:v>
      </x:c>
      <x:c r="D117" s="47" t="str">
        <x:v>Claudio</x:v>
      </x:c>
      <x:c r="E117" s="47" t="str">
        <x:v>Melandri</x:v>
      </x:c>
      <x:c r="F117" s="47" t="str">
        <x:v>Hinojosa</x:v>
      </x:c>
      <x:c r="G117" s="47" t="str">
        <x:v>Presidente Banco Santander  </x:v>
      </x:c>
      <x:c r="H117" s="47"/>
      <x:c r="I117" s="47"/>
      <x:c r="J117" s="47"/>
      <x:c r="K117" s="55" t="e">
        <x:f>HYPERLINK("#'Hoja1'!A"&amp;MATCH(A117,Hoja1!$A:$A,0),"Ir a base")</x:f>
      </x:c>
    </x:row>
    <x:row r="118">
      <x:c r="A118" s="54" t="n">
        <x:v>116</x:v>
      </x:c>
      <x:c r="B118" s="47"/>
      <x:c r="C118" s="47" t="str">
        <x:v>Señora</x:v>
      </x:c>
      <x:c r="D118" s="47" t="str">
        <x:v>María Estela</x:v>
      </x:c>
      <x:c r="E118" s="47" t="str">
        <x:v>Ibarra</x:v>
      </x:c>
      <x:c r="F118" s="47" t="str">
        <x:v>Medel</x:v>
      </x:c>
      <x:c r="G118" s="47" t="str">
        <x:v>Coordinadora Subgerencia de Convenios Banco Estado</x:v>
      </x:c>
      <x:c r="H118" s="47"/>
      <x:c r="I118" s="47"/>
      <x:c r="J118" s="47"/>
      <x:c r="K118" s="55" t="e">
        <x:f>HYPERLINK("#'Hoja1'!A"&amp;MATCH(A118,Hoja1!$A:$A,0),"Ir a base")</x:f>
      </x:c>
    </x:row>
    <x:row r="119">
      <x:c r="A119" s="54" t="n">
        <x:v>117</x:v>
      </x:c>
      <x:c r="B119" s="47"/>
      <x:c r="C119" s="47" t="str">
        <x:v>Señora</x:v>
      </x:c>
      <x:c r="D119" s="47" t="str">
        <x:v>Claudia</x:v>
      </x:c>
      <x:c r="E119" s="47" t="str">
        <x:v>Silva</x:v>
      </x:c>
      <x:c r="F119" s="47" t="str">
        <x:v>Paredes</x:v>
      </x:c>
      <x:c r="G119" s="47" t="str">
        <x:v>Directora Nacional de Aeropuerto</x:v>
      </x:c>
      <x:c r="H119" s="47"/>
      <x:c r="I119" s="47"/>
      <x:c r="J119" s="47"/>
      <x:c r="K119" s="55" t="e">
        <x:f>HYPERLINK("#'Hoja1'!A"&amp;MATCH(A119,Hoja1!$A:$A,0),"Ir a base")</x:f>
      </x:c>
    </x:row>
    <x:row r="120">
      <x:c r="A120" s="54" t="n">
        <x:v>118</x:v>
      </x:c>
      <x:c r="B120" s="47"/>
      <x:c r="C120" s="47" t="str">
        <x:v>Señor</x:v>
      </x:c>
      <x:c r="D120" s="47" t="str">
        <x:v>Eugenio</x:v>
      </x:c>
      <x:c r="E120" s="47" t="str">
        <x:v>Cornejo</x:v>
      </x:c>
      <x:c r="F120" s="47" t="str">
        <x:v>Lacroix</x:v>
      </x:c>
      <x:c r="G120" s="47" t="str">
        <x:v>Presidente de la Mutual de Seguros de Chile</x:v>
      </x:c>
      <x:c r="H120" s="47"/>
      <x:c r="I120" s="47"/>
      <x:c r="J120" s="47"/>
      <x:c r="K120" s="55" t="e">
        <x:f>HYPERLINK("#'Hoja1'!A"&amp;MATCH(A120,Hoja1!$A:$A,0),"Ir a base")</x:f>
      </x:c>
    </x:row>
    <x:row r="121">
      <x:c r="A121" s="54" t="n">
        <x:v>119</x:v>
      </x:c>
      <x:c r="B121" s="47"/>
      <x:c r="C121" s="47" t="str">
        <x:v>Señor</x:v>
      </x:c>
      <x:c r="D121" s="47" t="str">
        <x:v>Andrés</x:v>
      </x:c>
      <x:c r="E121" s="47" t="str">
        <x:v>Arriagada</x:v>
      </x:c>
      <x:c r="F121" s="47"/>
      <x:c r="G121" s="47" t="str">
        <x:v>Presidente Caja Los Andes </x:v>
      </x:c>
      <x:c r="H121" s="47" t="str">
        <x:v>fernando.vera@cajalosandes.cl</x:v>
      </x:c>
      <x:c r="I121" s="47"/>
      <x:c r="J121" s="47"/>
      <x:c r="K121" s="55" t="e">
        <x:f>HYPERLINK("#'Hoja1'!A"&amp;MATCH(A121,Hoja1!$A:$A,0),"Ir a base")</x:f>
      </x:c>
    </x:row>
    <x:row r="122">
      <x:c r="A122" s="54" t="n">
        <x:v>120</x:v>
      </x:c>
      <x:c r="B122" s="47"/>
      <x:c r="C122" s="47" t="str">
        <x:v>Señor</x:v>
      </x:c>
      <x:c r="D122" s="47" t="str">
        <x:v>Pablo</x:v>
      </x:c>
      <x:c r="E122" s="47" t="str">
        <x:v>Portales</x:v>
      </x:c>
      <x:c r="F122" s="47"/>
      <x:c r="G122" s="47" t="str">
        <x:v>Vicepresidente Caja Los Andes </x:v>
      </x:c>
      <x:c r="H122" s="47" t="str">
        <x:v>fernando.vera@cajalosandes.cl</x:v>
      </x:c>
      <x:c r="I122" s="47"/>
      <x:c r="J122" s="47"/>
      <x:c r="K122" s="55" t="e">
        <x:f>HYPERLINK("#'Hoja1'!A"&amp;MATCH(A122,Hoja1!$A:$A,0),"Ir a base")</x:f>
      </x:c>
    </x:row>
    <x:row r="123">
      <x:c r="A123" s="54" t="n">
        <x:v>121</x:v>
      </x:c>
      <x:c r="B123" s="47"/>
      <x:c r="C123" s="47" t="str">
        <x:v>Señor</x:v>
      </x:c>
      <x:c r="D123" s="47" t="str">
        <x:v>José Manuel </x:v>
      </x:c>
      <x:c r="E123" s="47" t="str">
        <x:v>Poblete</x:v>
      </x:c>
      <x:c r="F123" s="47"/>
      <x:c r="G123" s="47" t="str">
        <x:v>Director Empresarial Caja Los Andes </x:v>
      </x:c>
      <x:c r="H123" s="47" t="str">
        <x:v>fernando.vera@cajalosandes.cl</x:v>
      </x:c>
      <x:c r="I123" s="47"/>
      <x:c r="J123" s="47"/>
      <x:c r="K123" s="55" t="e">
        <x:f>HYPERLINK("#'Hoja1'!A"&amp;MATCH(A123,Hoja1!$A:$A,0),"Ir a base")</x:f>
      </x:c>
    </x:row>
    <x:row r="124">
      <x:c r="A124" s="54" t="n">
        <x:v>122</x:v>
      </x:c>
      <x:c r="B124" s="47"/>
      <x:c r="C124" s="47" t="str">
        <x:v>Señor</x:v>
      </x:c>
      <x:c r="D124" s="47" t="str">
        <x:v>Tomás </x:v>
      </x:c>
      <x:c r="E124" s="47" t="str">
        <x:v>Zavala</x:v>
      </x:c>
      <x:c r="F124" s="47" t="str">
        <x:v>Mujica</x:v>
      </x:c>
      <x:c r="G124" s="47" t="str">
        <x:v>Gerente General Corporativo Caja Los Andes</x:v>
      </x:c>
      <x:c r="H124" s="47" t="str">
        <x:v>fernando.vera@cajalosandes.cl</x:v>
      </x:c>
      <x:c r="I124" s="47"/>
      <x:c r="J124" s="47"/>
      <x:c r="K124" s="55" t="e">
        <x:f>HYPERLINK("#'Hoja1'!A"&amp;MATCH(A124,Hoja1!$A:$A,0),"Ir a base")</x:f>
      </x:c>
    </x:row>
    <x:row r="125">
      <x:c r="A125" s="54" t="n">
        <x:v>123</x:v>
      </x:c>
      <x:c r="B125" s="47"/>
      <x:c r="C125" s="47" t="str">
        <x:v>Señora</x:v>
      </x:c>
      <x:c r="D125" s="47" t="str">
        <x:v>Mabel</x:v>
      </x:c>
      <x:c r="E125" s="47" t="str">
        <x:v>Osses</x:v>
      </x:c>
      <x:c r="F125" s="47"/>
      <x:c r="G125" s="47" t="str">
        <x:v>Caja Los Andes</x:v>
      </x:c>
      <x:c r="H125" s="47" t="str">
        <x:v>fernando.vera@cajalosandes.cl</x:v>
      </x:c>
      <x:c r="I125" s="47"/>
      <x:c r="J125" s="47"/>
      <x:c r="K125" s="55" t="e">
        <x:f>HYPERLINK("#'Hoja1'!A"&amp;MATCH(A125,Hoja1!$A:$A,0),"Ir a base")</x:f>
      </x:c>
    </x:row>
    <x:row r="126">
      <x:c r="A126" s="54" t="n">
        <x:v>124</x:v>
      </x:c>
      <x:c r="B126" s="47"/>
      <x:c r="C126" s="47" t="str">
        <x:v>Señor</x:v>
      </x:c>
      <x:c r="D126" s="47" t="str">
        <x:v>Marcos</x:v>
      </x:c>
      <x:c r="E126" s="47" t="str">
        <x:v>Caro</x:v>
      </x:c>
      <x:c r="F126" s="47"/>
      <x:c r="G126" s="47" t="str">
        <x:v>Caja Los Andes</x:v>
      </x:c>
      <x:c r="H126" s="47" t="str">
        <x:v>fernando.vera@cajalosandes.cl</x:v>
      </x:c>
      <x:c r="I126" s="47"/>
      <x:c r="J126" s="47"/>
      <x:c r="K126" s="55" t="e">
        <x:f>HYPERLINK("#'Hoja1'!A"&amp;MATCH(A126,Hoja1!$A:$A,0),"Ir a base")</x:f>
      </x:c>
    </x:row>
    <x:row r="127">
      <x:c r="A127" s="54" t="n">
        <x:v>125</x:v>
      </x:c>
      <x:c r="B127" s="47"/>
      <x:c r="C127" s="47" t="str">
        <x:v>Señor</x:v>
      </x:c>
      <x:c r="D127" s="47" t="str">
        <x:v>Santiago</x:v>
      </x:c>
      <x:c r="E127" s="47" t="str">
        <x:v>Warnken</x:v>
      </x:c>
      <x:c r="F127" s="47"/>
      <x:c r="G127" s="47" t="str">
        <x:v>Caja Los Andes</x:v>
      </x:c>
      <x:c r="H127" s="47" t="str">
        <x:v>fernando.vera@cajalosandes.cl</x:v>
      </x:c>
      <x:c r="I127" s="47"/>
      <x:c r="J127" s="47"/>
      <x:c r="K127" s="55" t="e">
        <x:f>HYPERLINK("#'Hoja1'!A"&amp;MATCH(A127,Hoja1!$A:$A,0),"Ir a base")</x:f>
      </x:c>
    </x:row>
    <x:row r="128">
      <x:c r="A128" s="54" t="n">
        <x:v>126</x:v>
      </x:c>
      <x:c r="B128" s="47"/>
      <x:c r="C128" s="47" t="str">
        <x:v>Señor</x:v>
      </x:c>
      <x:c r="D128" s="47" t="str">
        <x:v>Fernando </x:v>
      </x:c>
      <x:c r="E128" s="47" t="str">
        <x:v>Vera</x:v>
      </x:c>
      <x:c r="F128" s="47"/>
      <x:c r="G128" s="47" t="str">
        <x:v>Caja Los Andes</x:v>
      </x:c>
      <x:c r="H128" s="47" t="str">
        <x:v>fernando.vera@cajalosandes.cl</x:v>
      </x:c>
      <x:c r="I128" s="47"/>
      <x:c r="J128" s="47"/>
      <x:c r="K128" s="55" t="e">
        <x:f>HYPERLINK("#'Hoja1'!A"&amp;MATCH(A128,Hoja1!$A:$A,0),"Ir a base")</x:f>
      </x:c>
    </x:row>
    <x:row r="129">
      <x:c r="A129" s="54" t="n">
        <x:v>127</x:v>
      </x:c>
      <x:c r="B129" s="47"/>
      <x:c r="C129" s="47" t="str">
        <x:v>Señor</x:v>
      </x:c>
      <x:c r="D129" s="47" t="str">
        <x:v>Claudio</x:v>
      </x:c>
      <x:c r="E129" s="47" t="str">
        <x:v>Ramírez</x:v>
      </x:c>
      <x:c r="F129" s="47" t="str">
        <x:v>Hernández</x:v>
      </x:c>
      <x:c r="G129" s="47" t="str">
        <x:v>Gerente Div. Finanzas</x:v>
      </x:c>
      <x:c r="H129" s="47" t="str">
        <x:v>fernando.vera@cajalosandes.cl</x:v>
      </x:c>
      <x:c r="I129" s="47"/>
      <x:c r="J129" s="47"/>
      <x:c r="K129" s="55" t="e">
        <x:f>HYPERLINK("#'Hoja1'!A"&amp;MATCH(A129,Hoja1!$A:$A,0),"Ir a base")</x:f>
      </x:c>
    </x:row>
    <x:row r="130">
      <x:c r="A130" s="54" t="n">
        <x:v>128</x:v>
      </x:c>
      <x:c r="B130" s="47"/>
      <x:c r="C130" s="47" t="str">
        <x:v>Señora</x:v>
      </x:c>
      <x:c r="D130" s="47" t="str">
        <x:v>Marcela</x:v>
      </x:c>
      <x:c r="E130" s="47" t="str">
        <x:v>Nuñez</x:v>
      </x:c>
      <x:c r="F130" s="47" t="str">
        <x:v>Valenzuela</x:v>
      </x:c>
      <x:c r="G130" s="47" t="str">
        <x:v>Gerenta Marketing</x:v>
      </x:c>
      <x:c r="H130" s="47" t="str">
        <x:v>fernando.vera@cajalosandes.cl</x:v>
      </x:c>
      <x:c r="I130" s="47"/>
      <x:c r="J130" s="47"/>
      <x:c r="K130" s="55" t="e">
        <x:f>HYPERLINK("#'Hoja1'!A"&amp;MATCH(A130,Hoja1!$A:$A,0),"Ir a base")</x:f>
      </x:c>
    </x:row>
    <x:row r="131">
      <x:c r="A131" s="54" t="n">
        <x:v>129</x:v>
      </x:c>
      <x:c r="B131" s="47"/>
      <x:c r="C131" s="47" t="str">
        <x:v>Señor</x:v>
      </x:c>
      <x:c r="D131" s="47" t="str">
        <x:v>Claudio</x:v>
      </x:c>
      <x:c r="E131" s="47" t="str">
        <x:v>Maggi</x:v>
      </x:c>
      <x:c r="F131" s="47" t="str">
        <x:v>Campos</x:v>
      </x:c>
      <x:c r="G131" s="47" t="str">
        <x:v>Presidente IFOP</x:v>
      </x:c>
      <x:c r="H131" s="47" t="str">
        <x:v>carmen.lasagna@ifop.cl</x:v>
      </x:c>
      <x:c r="I131" s="47"/>
      <x:c r="J131" s="47"/>
      <x:c r="K131" s="55" t="e">
        <x:f>HYPERLINK("#'Hoja1'!A"&amp;MATCH(A131,Hoja1!$A:$A,0),"Ir a base")</x:f>
      </x:c>
    </x:row>
    <x:row r="132">
      <x:c r="A132" s="54" t="n">
        <x:v>130</x:v>
      </x:c>
      <x:c r="B132" s="47"/>
      <x:c r="C132" s="47" t="str">
        <x:v>Señor</x:v>
      </x:c>
      <x:c r="D132" s="47" t="str">
        <x:v>Manuel</x:v>
      </x:c>
      <x:c r="E132" s="47" t="str">
        <x:v>Bagnara</x:v>
      </x:c>
      <x:c r="F132" s="47" t="str">
        <x:v>Vivanco</x:v>
      </x:c>
      <x:c r="G132" s="47" t="str">
        <x:v>Vicepreseidente IFOP</x:v>
      </x:c>
      <x:c r="H132" s="47" t="str">
        <x:v>carmen.lasagna@ifop.cl</x:v>
      </x:c>
      <x:c r="I132" s="47"/>
      <x:c r="J132" s="47"/>
      <x:c r="K132" s="55" t="e">
        <x:f>HYPERLINK("#'Hoja1'!A"&amp;MATCH(A132,Hoja1!$A:$A,0),"Ir a base")</x:f>
      </x:c>
    </x:row>
    <x:row r="133">
      <x:c r="A133" s="54" t="n">
        <x:v>131</x:v>
      </x:c>
      <x:c r="B133" s="47"/>
      <x:c r="C133" s="47" t="str">
        <x:v>Señor</x:v>
      </x:c>
      <x:c r="D133" s="47" t="str">
        <x:v>Nicolás</x:v>
      </x:c>
      <x:c r="E133" s="47" t="str">
        <x:v>Kipreos</x:v>
      </x:c>
      <x:c r="F133" s="47" t="str">
        <x:v>Almallotis</x:v>
      </x:c>
      <x:c r="G133" s="47" t="str">
        <x:v>Presidente CNNODLATAM</x:v>
      </x:c>
      <x:c r="H133" s="47"/>
      <x:c r="I133" s="47"/>
      <x:c r="J133" s="47"/>
      <x:c r="K133" s="55" t="e">
        <x:f>HYPERLINK("#'Hoja1'!A"&amp;MATCH(A133,Hoja1!$A:$A,0),"Ir a base")</x:f>
      </x:c>
    </x:row>
    <x:row r="134">
      <x:c r="A134" s="54" t="n">
        <x:v>132</x:v>
      </x:c>
      <x:c r="B134" s="47"/>
      <x:c r="C134" s="47" t="str">
        <x:v>Señor</x:v>
      </x:c>
      <x:c r="D134" s="47" t="str">
        <x:v>Mario</x:v>
      </x:c>
      <x:c r="E134" s="47" t="str">
        <x:v>Haberle</x:v>
      </x:c>
      <x:c r="F134" s="47"/>
      <x:c r="G134" s="47" t="str">
        <x:v> CNNODLATAM</x:v>
      </x:c>
      <x:c r="H134" s="47"/>
      <x:c r="I134" s="47"/>
      <x:c r="J134" s="47"/>
      <x:c r="K134" s="55" t="e">
        <x:f>HYPERLINK("#'Hoja1'!A"&amp;MATCH(A134,Hoja1!$A:$A,0),"Ir a base")</x:f>
      </x:c>
    </x:row>
    <x:row r="135">
      <x:c r="A135" s="54" t="n">
        <x:v>133</x:v>
      </x:c>
      <x:c r="B135" s="47"/>
      <x:c r="C135" s="47" t="str">
        <x:v>Señor</x:v>
      </x:c>
      <x:c r="D135" s="47" t="str">
        <x:v>Juan Pablo</x:v>
      </x:c>
      <x:c r="E135" s="47" t="str">
        <x:v>Toro</x:v>
      </x:c>
      <x:c r="F135" s="47"/>
      <x:c r="G135" s="47" t="str">
        <x:v>Director Athenalb</x:v>
      </x:c>
      <x:c r="H135" s="47"/>
      <x:c r="I135" s="47"/>
      <x:c r="J135" s="47"/>
      <x:c r="K135" s="55" t="e">
        <x:f>HYPERLINK("#'Hoja1'!A"&amp;MATCH(A135,Hoja1!$A:$A,0),"Ir a base")</x:f>
      </x:c>
    </x:row>
    <x:row r="136">
      <x:c r="A136" s="54" t="n">
        <x:v>134</x:v>
      </x:c>
      <x:c r="B136" s="47"/>
      <x:c r="C136" s="47" t="str">
        <x:v>Doctor</x:v>
      </x:c>
      <x:c r="D136" s="47" t="str">
        <x:v>Gino</x:v>
      </x:c>
      <x:c r="E136" s="47" t="str">
        <x:v>Cassassa</x:v>
      </x:c>
      <x:c r="F136" s="47" t="str">
        <x:v>Roganzinski</x:v>
      </x:c>
      <x:c r="G136" s="47" t="str">
        <x:v>Director Nacional Instituto Antártico Chileno (INACH)</x:v>
      </x:c>
      <x:c r="H136" s="47"/>
      <x:c r="I136" s="47"/>
      <x:c r="J136" s="47"/>
      <x:c r="K136" s="55" t="e">
        <x:f>HYPERLINK("#'Hoja1'!A"&amp;MATCH(A136,Hoja1!$A:$A,0),"Ir a base")</x:f>
      </x:c>
    </x:row>
    <x:row r="137">
      <x:c r="A137" s="54" t="n">
        <x:v>135</x:v>
      </x:c>
      <x:c r="B137" s="47"/>
      <x:c r="C137" s="47" t="str">
        <x:v>Señor</x:v>
      </x:c>
      <x:c r="D137" s="47" t="str">
        <x:v>Roberto</x:v>
      </x:c>
      <x:c r="E137" s="47" t="str">
        <x:v>Levin</x:v>
      </x:c>
      <x:c r="F137" s="47"/>
      <x:c r="G137" s="47" t="str">
        <x:v>Director Ejecutivo Fundación ACRUX</x:v>
      </x:c>
      <x:c r="H137" s="47" t="str">
        <x:v>comunicaciones@fundacion acrux.cl</x:v>
      </x:c>
      <x:c r="I137" s="47"/>
      <x:c r="J137" s="47"/>
      <x:c r="K137" s="55" t="e">
        <x:f>HYPERLINK("#'Hoja1'!A"&amp;MATCH(A137,Hoja1!$A:$A,0),"Ir a base")</x:f>
      </x:c>
    </x:row>
    <x:row r="138">
      <x:c r="A138" s="54" t="n">
        <x:v>136</x:v>
      </x:c>
      <x:c r="B138" s="47"/>
      <x:c r="C138" s="47" t="str">
        <x:v>Señor</x:v>
      </x:c>
      <x:c r="D138" s="47" t="str">
        <x:v>Fernando </x:v>
      </x:c>
      <x:c r="E138" s="47" t="str">
        <x:v>Ovalle</x:v>
      </x:c>
      <x:c r="F138" s="47" t="str">
        <x:v>Vial</x:v>
      </x:c>
      <x:c r="G138" s="47" t="str">
        <x:v>Presidente Fundación Mar de Chile</x:v>
      </x:c>
      <x:c r="H138" s="47"/>
      <x:c r="I138" s="47"/>
      <x:c r="J138" s="47"/>
      <x:c r="K138" s="55" t="e">
        <x:f>HYPERLINK("#'Hoja1'!A"&amp;MATCH(A138,Hoja1!$A:$A,0),"Ir a base")</x:f>
      </x:c>
    </x:row>
    <x:row r="139">
      <x:c r="A139" s="54" t="n">
        <x:v>137</x:v>
      </x:c>
      <x:c r="B139" s="47" t="str">
        <x:v>CN</x:v>
      </x:c>
      <x:c r="C139" s="47" t="str">
        <x:v>Señor</x:v>
      </x:c>
      <x:c r="D139" s="47" t="str">
        <x:v>Rafael</x:v>
      </x:c>
      <x:c r="E139" s="47" t="str">
        <x:v>Mery</x:v>
      </x:c>
      <x:c r="F139" s="47" t="str">
        <x:v>Füller</x:v>
      </x:c>
      <x:c r="G139" s="47" t="str">
        <x:v>Gerente General Fundación Mar de Chile </x:v>
      </x:c>
      <x:c r="H139" s="47"/>
      <x:c r="I139" s="47"/>
      <x:c r="J139" s="47"/>
      <x:c r="K139" s="55" t="e">
        <x:f>HYPERLINK("#'Hoja1'!A"&amp;MATCH(A139,Hoja1!$A:$A,0),"Ir a base")</x:f>
      </x:c>
    </x:row>
    <x:row r="140">
      <x:c r="A140" s="54" t="n">
        <x:v>138</x:v>
      </x:c>
      <x:c r="B140" s="47"/>
      <x:c r="C140" s="47" t="str">
        <x:v>Señor</x:v>
      </x:c>
      <x:c r="D140" s="47" t="str">
        <x:v>Boris</x:v>
      </x:c>
      <x:c r="E140" s="47" t="str">
        <x:v>Olguín</x:v>
      </x:c>
      <x:c r="F140" s="47" t="str">
        <x:v>Morales</x:v>
      </x:c>
      <x:c r="G140" s="47" t="str">
        <x:v>Director General de Obras Públicas (MOP)</x:v>
      </x:c>
      <x:c r="H140" s="47"/>
      <x:c r="I140" s="47"/>
      <x:c r="J140" s="47"/>
      <x:c r="K140" s="55" t="e">
        <x:f>HYPERLINK("#'Hoja1'!A"&amp;MATCH(A140,Hoja1!$A:$A,0),"Ir a base")</x:f>
      </x:c>
    </x:row>
    <x:row r="141">
      <x:c r="A141" s="54" t="n">
        <x:v>139</x:v>
      </x:c>
      <x:c r="B141" s="47"/>
      <x:c r="C141" s="47" t="str">
        <x:v>Señor</x:v>
      </x:c>
      <x:c r="D141" s="47" t="str">
        <x:v>Ricardo</x:v>
      </x:c>
      <x:c r="E141" s="47" t="str">
        <x:v>Trigo</x:v>
      </x:c>
      <x:c r="F141" s="47" t="str">
        <x:v>Pavez</x:v>
      </x:c>
      <x:c r="G141" s="47" t="str">
        <x:v>Director Nacional Obras Portuarias</x:v>
      </x:c>
      <x:c r="H141" s="47"/>
      <x:c r="I141" s="47"/>
      <x:c r="J141" s="47"/>
      <x:c r="K141" s="55" t="e">
        <x:f>HYPERLINK("#'Hoja1'!A"&amp;MATCH(A141,Hoja1!$A:$A,0),"Ir a base")</x:f>
      </x:c>
    </x:row>
    <x:row r="142">
      <x:c r="A142" s="54" t="n">
        <x:v>140</x:v>
      </x:c>
      <x:c r="B142" s="47"/>
      <x:c r="C142" s="47" t="str">
        <x:v>Señora</x:v>
      </x:c>
      <x:c r="D142" s="47" t="str">
        <x:v>Alejandra</x:v>
      </x:c>
      <x:c r="E142" s="47" t="str">
        <x:v>Arriaza</x:v>
      </x:c>
      <x:c r="F142" s="47" t="str">
        <x:v>Loeb</x:v>
      </x:c>
      <x:c r="G142" s="47" t="str">
        <x:v>Directora Servicio Nacional de Aduanas </x:v>
      </x:c>
      <x:c r="H142" s="47"/>
      <x:c r="I142" s="47"/>
      <x:c r="J142" s="47"/>
      <x:c r="K142" s="55" t="e">
        <x:f>HYPERLINK("#'Hoja1'!A"&amp;MATCH(A142,Hoja1!$A:$A,0),"Ir a base")</x:f>
      </x:c>
    </x:row>
    <x:row r="143">
      <x:c r="A143" s="54" t="n">
        <x:v>141</x:v>
      </x:c>
      <x:c r="B143" s="47"/>
      <x:c r="C143" s="47" t="str">
        <x:v>Señora</x:v>
      </x:c>
      <x:c r="D143" s="47" t="str">
        <x:v>Ma. Macarena</x:v>
      </x:c>
      <x:c r="E143" s="47" t="str">
        <x:v>Frutos</x:v>
      </x:c>
      <x:c r="F143" s="47" t="str">
        <x:v>Lazzaro</x:v>
      </x:c>
      <x:c r="G143" s="47" t="str">
        <x:v>Vicepresidente Liga Marítima de Chile</x:v>
      </x:c>
      <x:c r="H143" s="47"/>
      <x:c r="I143" s="47"/>
      <x:c r="J143" s="47"/>
      <x:c r="K143" s="55" t="e">
        <x:f>HYPERLINK("#'Hoja1'!A"&amp;MATCH(A143,Hoja1!$A:$A,0),"Ir a base")</x:f>
      </x:c>
    </x:row>
    <x:row r="144">
      <x:c r="A144" s="54" t="n">
        <x:v>142</x:v>
      </x:c>
      <x:c r="B144" s="47"/>
      <x:c r="C144" s="47" t="str">
        <x:v>Señor</x:v>
      </x:c>
      <x:c r="D144" s="47" t="str">
        <x:v>Juan Carlos</x:v>
      </x:c>
      <x:c r="E144" s="47" t="str">
        <x:v>Galdámez</x:v>
      </x:c>
      <x:c r="F144" s="47" t="str">
        <x:v>Naranjo</x:v>
      </x:c>
      <x:c r="G144" s="47" t="str">
        <x:v>Director Secretario Liga Marítima de Chile</x:v>
      </x:c>
      <x:c r="H144" s="47"/>
      <x:c r="I144" s="47"/>
      <x:c r="J144" s="47"/>
      <x:c r="K144" s="55" t="e">
        <x:f>HYPERLINK("#'Hoja1'!A"&amp;MATCH(A144,Hoja1!$A:$A,0),"Ir a base")</x:f>
      </x:c>
    </x:row>
    <x:row r="145">
      <x:c r="A145" s="54" t="n">
        <x:v>143</x:v>
      </x:c>
      <x:c r="B145" s="47"/>
      <x:c r="C145" s="47" t="str">
        <x:v>Señor</x:v>
      </x:c>
      <x:c r="D145" s="47" t="str">
        <x:v>Carlos </x:v>
      </x:c>
      <x:c r="E145" s="47" t="str">
        <x:v>Vidal </x:v>
      </x:c>
      <x:c r="F145" s="47" t="str">
        <x:v>Stuardo</x:v>
      </x:c>
      <x:c r="G145" s="47" t="str">
        <x:v>Director Tesorero Liga Marítima de Chile</x:v>
      </x:c>
      <x:c r="H145" s="47"/>
      <x:c r="I145" s="47"/>
      <x:c r="J145" s="47"/>
      <x:c r="K145" s="55" t="e">
        <x:f>HYPERLINK("#'Hoja1'!A"&amp;MATCH(A145,Hoja1!$A:$A,0),"Ir a base")</x:f>
      </x:c>
    </x:row>
    <x:row r="146">
      <x:c r="A146" s="54" t="n">
        <x:v>144</x:v>
      </x:c>
      <x:c r="B146" s="47" t="str">
        <x:v>CN ®</x:v>
      </x:c>
      <x:c r="C146" s="47" t="str">
        <x:v>Señor</x:v>
      </x:c>
      <x:c r="D146" s="47" t="str">
        <x:v>Hugo</x:v>
      </x:c>
      <x:c r="E146" s="47" t="str">
        <x:v>Barra</x:v>
      </x:c>
      <x:c r="F146" s="47" t="str">
        <x:v>Salcedo</x:v>
      </x:c>
      <x:c r="G146" s="47" t="str">
        <x:v>Director Liga Marítima  de Chile</x:v>
      </x:c>
      <x:c r="H146" s="47" t="str">
        <x:v>secretaria@ligamar.cl</x:v>
      </x:c>
      <x:c r="I146" s="47"/>
      <x:c r="J146" s="47"/>
      <x:c r="K146" s="55" t="e">
        <x:f>HYPERLINK("#'Hoja1'!A"&amp;MATCH(A146,Hoja1!$A:$A,0),"Ir a base")</x:f>
      </x:c>
    </x:row>
    <x:row r="147">
      <x:c r="A147" s="54" t="n">
        <x:v>145</x:v>
      </x:c>
      <x:c r="B147" s="47" t="str">
        <x:v>CF</x:v>
      </x:c>
      <x:c r="C147" s="47" t="str">
        <x:v>Señor</x:v>
      </x:c>
      <x:c r="D147" s="47" t="str">
        <x:v>Marcos</x:v>
      </x:c>
      <x:c r="E147" s="47" t="str">
        <x:v>Gallardo</x:v>
      </x:c>
      <x:c r="F147" s="47" t="str">
        <x:v>Pastore</x:v>
      </x:c>
      <x:c r="G147" s="47" t="str">
        <x:v>Director Liga Marítima  de Chile</x:v>
      </x:c>
      <x:c r="H147" s="47"/>
      <x:c r="I147" s="47"/>
      <x:c r="J147" s="47"/>
      <x:c r="K147" s="55" t="e">
        <x:f>HYPERLINK("#'Hoja1'!A"&amp;MATCH(A147,Hoja1!$A:$A,0),"Ir a base")</x:f>
      </x:c>
    </x:row>
    <x:row r="148">
      <x:c r="A148" s="54" t="n">
        <x:v>146</x:v>
      </x:c>
      <x:c r="B148" s="47"/>
      <x:c r="C148" s="47" t="str">
        <x:v>Señor</x:v>
      </x:c>
      <x:c r="D148" s="47" t="str">
        <x:v>Pablo</x:v>
      </x:c>
      <x:c r="E148" s="47" t="str">
        <x:v>Gimeno</x:v>
      </x:c>
      <x:c r="F148" s="47" t="str">
        <x:v>Baras</x:v>
      </x:c>
      <x:c r="G148" s="47" t="str">
        <x:v>Director Liga Marítima  de Chile</x:v>
      </x:c>
      <x:c r="H148" s="47"/>
      <x:c r="I148" s="47"/>
      <x:c r="J148" s="47"/>
      <x:c r="K148" s="55" t="e">
        <x:f>HYPERLINK("#'Hoja1'!A"&amp;MATCH(A148,Hoja1!$A:$A,0),"Ir a base")</x:f>
      </x:c>
    </x:row>
    <x:row r="149">
      <x:c r="A149" s="54" t="n">
        <x:v>147</x:v>
      </x:c>
      <x:c r="B149" s="47"/>
      <x:c r="C149" s="47" t="str">
        <x:v>Señora</x:v>
      </x:c>
      <x:c r="D149" s="47" t="str">
        <x:v>Denia</x:v>
      </x:c>
      <x:c r="E149" s="47" t="str">
        <x:v>Gómez</x:v>
      </x:c>
      <x:c r="F149" s="47" t="str">
        <x:v>González</x:v>
      </x:c>
      <x:c r="G149" s="47" t="str">
        <x:v>Director Liga Marítima  de Chile</x:v>
      </x:c>
      <x:c r="H149" s="47"/>
      <x:c r="I149" s="47"/>
      <x:c r="J149" s="47"/>
      <x:c r="K149" s="55" t="e">
        <x:f>HYPERLINK("#'Hoja1'!A"&amp;MATCH(A149,Hoja1!$A:$A,0),"Ir a base")</x:f>
      </x:c>
    </x:row>
    <x:row r="150">
      <x:c r="A150" s="54" t="n">
        <x:v>148</x:v>
      </x:c>
      <x:c r="B150" s="47"/>
      <x:c r="C150" s="47" t="str">
        <x:v>Señor</x:v>
      </x:c>
      <x:c r="D150" s="47" t="str">
        <x:v>Enrique</x:v>
      </x:c>
      <x:c r="E150" s="47" t="str">
        <x:v>De la Fuente</x:v>
      </x:c>
      <x:c r="F150" s="47" t="str">
        <x:v>Saavedra</x:v>
      </x:c>
      <x:c r="G150" s="47" t="str">
        <x:v>Director Liga Marítima  de Chile</x:v>
      </x:c>
      <x:c r="H150" s="47"/>
      <x:c r="I150" s="47"/>
      <x:c r="J150" s="47"/>
      <x:c r="K150" s="55" t="e">
        <x:f>HYPERLINK("#'Hoja1'!A"&amp;MATCH(A150,Hoja1!$A:$A,0),"Ir a base")</x:f>
      </x:c>
    </x:row>
    <x:row r="151">
      <x:c r="A151" s="54" t="n">
        <x:v>149</x:v>
      </x:c>
      <x:c r="B151" s="47"/>
      <x:c r="C151" s="47" t="str">
        <x:v>Señor</x:v>
      </x:c>
      <x:c r="D151" s="47" t="str">
        <x:v>Carlos </x:v>
      </x:c>
      <x:c r="E151" s="47" t="str">
        <x:v>Valderrama</x:v>
      </x:c>
      <x:c r="F151" s="47" t="str">
        <x:v>Fernández</x:v>
      </x:c>
      <x:c r="G151" s="47" t="str">
        <x:v>Director Liga Marítima  de Chile</x:v>
      </x:c>
      <x:c r="H151" s="47"/>
      <x:c r="I151" s="47"/>
      <x:c r="J151" s="47"/>
      <x:c r="K151" s="55" t="e">
        <x:f>HYPERLINK("#'Hoja1'!A"&amp;MATCH(A151,Hoja1!$A:$A,0),"Ir a base")</x:f>
      </x:c>
    </x:row>
    <x:row r="152">
      <x:c r="A152" s="54" t="n">
        <x:v>150</x:v>
      </x:c>
      <x:c r="B152" s="47"/>
      <x:c r="C152" s="47" t="str">
        <x:v>Señor</x:v>
      </x:c>
      <x:c r="D152" s="47" t="str">
        <x:v>Claudio</x:v>
      </x:c>
      <x:c r="E152" s="47" t="str">
        <x:v>Morales</x:v>
      </x:c>
      <x:c r="F152" s="47" t="str">
        <x:v>Vergara</x:v>
      </x:c>
      <x:c r="G152" s="47" t="str">
        <x:v>Director Liga Marítima  de Chile</x:v>
      </x:c>
      <x:c r="H152" s="47"/>
      <x:c r="I152" s="47"/>
      <x:c r="J152" s="47"/>
      <x:c r="K152" s="55" t="e">
        <x:f>HYPERLINK("#'Hoja1'!A"&amp;MATCH(A152,Hoja1!$A:$A,0),"Ir a base")</x:f>
      </x:c>
    </x:row>
    <x:row r="153">
      <x:c r="A153" s="54" t="n">
        <x:v>151</x:v>
      </x:c>
      <x:c r="B153" s="47"/>
      <x:c r="C153" s="47" t="str">
        <x:v>Señor</x:v>
      </x:c>
      <x:c r="D153" s="47" t="str">
        <x:v>Ricardo</x:v>
      </x:c>
      <x:c r="E153" s="47" t="str">
        <x:v>Tejada</x:v>
      </x:c>
      <x:c r="F153" s="47" t="str">
        <x:v>Curti</x:v>
      </x:c>
      <x:c r="G153" s="47" t="str">
        <x:v>Director Liga Marítima  de Chile</x:v>
      </x:c>
      <x:c r="H153" s="47"/>
      <x:c r="I153" s="47"/>
      <x:c r="J153" s="47"/>
      <x:c r="K153" s="55" t="e">
        <x:f>HYPERLINK("#'Hoja1'!A"&amp;MATCH(A153,Hoja1!$A:$A,0),"Ir a base")</x:f>
      </x:c>
    </x:row>
    <x:row r="154">
      <x:c r="A154" s="54" t="n">
        <x:v>152</x:v>
      </x:c>
      <x:c r="B154" s="47" t="str">
        <x:v>CN IM</x:v>
      </x:c>
      <x:c r="C154" s="47" t="str">
        <x:v>Señor</x:v>
      </x:c>
      <x:c r="D154" s="47" t="str">
        <x:v>Renato</x:v>
      </x:c>
      <x:c r="E154" s="47" t="str">
        <x:v>Casas-Cordero</x:v>
      </x:c>
      <x:c r="F154" s="47" t="str">
        <x:v>Oddó</x:v>
      </x:c>
      <x:c r="G154" s="47" t="str">
        <x:v>Director Ejecutivo   Liga Marítima de Chile</x:v>
      </x:c>
      <x:c r="H154" s="47"/>
      <x:c r="I154" s="47"/>
      <x:c r="J154" s="47"/>
      <x:c r="K154" s="55" t="e">
        <x:f>HYPERLINK("#'Hoja1'!A"&amp;MATCH(A154,Hoja1!$A:$A,0),"Ir a base")</x:f>
      </x:c>
    </x:row>
    <x:row r="155">
      <x:c r="A155" s="54" t="n">
        <x:v>153</x:v>
      </x:c>
      <x:c r="B155" s="47" t="str">
        <x:v>CA AB ®</x:v>
      </x:c>
      <x:c r="C155" s="47" t="str">
        <x:v>Señor</x:v>
      </x:c>
      <x:c r="D155" s="47" t="str">
        <x:v>Jorge </x:v>
      </x:c>
      <x:c r="E155" s="47" t="str">
        <x:v>Vidal </x:v>
      </x:c>
      <x:c r="F155" s="47" t="str">
        <x:v>Stuardo</x:v>
      </x:c>
      <x:c r="G155" s="47" t="str">
        <x:v>Tesorero Corporación Patrimonio Marítimo de Chile</x:v>
      </x:c>
      <x:c r="H155" s="47"/>
      <x:c r="I155" s="47"/>
      <x:c r="J155" s="47"/>
      <x:c r="K155" s="55" t="e">
        <x:f>HYPERLINK("#'Hoja1'!A"&amp;MATCH(A155,Hoja1!$A:$A,0),"Ir a base")</x:f>
      </x:c>
    </x:row>
    <x:row r="156">
      <x:c r="A156" s="54" t="n">
        <x:v>154</x:v>
      </x:c>
      <x:c r="B156" s="47"/>
      <x:c r="C156" s="47" t="str">
        <x:v>Señora</x:v>
      </x:c>
      <x:c r="D156" s="47" t="str">
        <x:v>Cecilia</x:v>
      </x:c>
      <x:c r="E156" s="47" t="str">
        <x:v>García-Huidobro</x:v>
      </x:c>
      <x:c r="F156" s="47" t="str">
        <x:v>Moroder</x:v>
      </x:c>
      <x:c r="G156" s="47" t="str">
        <x:v>Directora Corp. Patrimonio Marítimo de Chile</x:v>
      </x:c>
      <x:c r="H156" s="47"/>
      <x:c r="I156" s="47"/>
      <x:c r="J156" s="47"/>
      <x:c r="K156" s="55" t="e">
        <x:f>HYPERLINK("#'Hoja1'!A"&amp;MATCH(A156,Hoja1!$A:$A,0),"Ir a base")</x:f>
      </x:c>
    </x:row>
    <x:row r="157">
      <x:c r="A157" s="54" t="n">
        <x:v>155</x:v>
      </x:c>
      <x:c r="B157" s="47" t="str">
        <x:v>CA</x:v>
      </x:c>
      <x:c r="C157" s="47" t="str">
        <x:v>Señor</x:v>
      </x:c>
      <x:c r="D157" s="47" t="str">
        <x:v>Víctor </x:v>
      </x:c>
      <x:c r="E157" s="47" t="str">
        <x:v>Zanelli</x:v>
      </x:c>
      <x:c r="F157" s="47" t="str">
        <x:v>Suffo</x:v>
      </x:c>
      <x:c r="G157" s="47" t="str">
        <x:v>Director Corp. Patrimonio Marítimo de Chile</x:v>
      </x:c>
      <x:c r="H157" s="47"/>
      <x:c r="I157" s="47"/>
      <x:c r="J157" s="47"/>
      <x:c r="K157" s="55" t="e">
        <x:f>HYPERLINK("#'Hoja1'!A"&amp;MATCH(A157,Hoja1!$A:$A,0),"Ir a base")</x:f>
      </x:c>
    </x:row>
    <x:row r="158">
      <x:c r="A158" s="54" t="n">
        <x:v>156</x:v>
      </x:c>
      <x:c r="B158" s="47"/>
      <x:c r="C158" s="47" t="str">
        <x:v>Señor</x:v>
      </x:c>
      <x:c r="D158" s="47" t="str">
        <x:v>Elías </x:v>
      </x:c>
      <x:c r="E158" s="47" t="str">
        <x:v>Tramón</x:v>
      </x:c>
      <x:c r="F158" s="47" t="str">
        <x:v>Martínez</x:v>
      </x:c>
      <x:c r="G158" s="47" t="str">
        <x:v>Director Corp. Patrimonio Marítimo de Chile</x:v>
      </x:c>
      <x:c r="H158" s="47"/>
      <x:c r="I158" s="47"/>
      <x:c r="J158" s="47"/>
      <x:c r="K158" s="55" t="e">
        <x:f>HYPERLINK("#'Hoja1'!A"&amp;MATCH(A158,Hoja1!$A:$A,0),"Ir a base")</x:f>
      </x:c>
    </x:row>
    <x:row r="159">
      <x:c r="A159" s="54" t="n">
        <x:v>157</x:v>
      </x:c>
      <x:c r="B159" s="47"/>
      <x:c r="C159" s="47" t="str">
        <x:v>Señora</x:v>
      </x:c>
      <x:c r="D159" s="47" t="str">
        <x:v>Norma</x:v>
      </x:c>
      <x:c r="E159" s="47" t="str">
        <x:v>Alcamán</x:v>
      </x:c>
      <x:c r="F159" s="47" t="str">
        <x:v>Riffo</x:v>
      </x:c>
      <x:c r="G159" s="47" t="str">
        <x:v>Director Corp. Del Patrimonio Marítimo de Chile</x:v>
      </x:c>
      <x:c r="H159" s="47"/>
      <x:c r="I159" s="47"/>
      <x:c r="J159" s="47"/>
      <x:c r="K159" s="55" t="e">
        <x:f>HYPERLINK("#'Hoja1'!A"&amp;MATCH(A159,Hoja1!$A:$A,0),"Ir a base")</x:f>
      </x:c>
    </x:row>
    <x:row r="160">
      <x:c r="A160" s="54" t="n">
        <x:v>158</x:v>
      </x:c>
      <x:c r="B160" s="47"/>
      <x:c r="C160" s="47" t="str">
        <x:v>Señor</x:v>
      </x:c>
      <x:c r="D160" s="47" t="str">
        <x:v>Ernesto</x:v>
      </x:c>
      <x:c r="E160" s="47" t="str">
        <x:v>Paredes</x:v>
      </x:c>
      <x:c r="F160" s="47" t="str">
        <x:v>Carrasco</x:v>
      </x:c>
      <x:c r="G160" s="47" t="str">
        <x:v>Director Corp. Del Patrimonio Marítimo de Chile</x:v>
      </x:c>
      <x:c r="H160" s="47"/>
      <x:c r="I160" s="47"/>
      <x:c r="J160" s="47"/>
      <x:c r="K160" s="55" t="e">
        <x:f>HYPERLINK("#'Hoja1'!A"&amp;MATCH(A160,Hoja1!$A:$A,0),"Ir a base")</x:f>
      </x:c>
    </x:row>
    <x:row r="161">
      <x:c r="A161" s="54" t="n">
        <x:v>159</x:v>
      </x:c>
      <x:c r="B161" s="47"/>
      <x:c r="C161" s="47" t="str">
        <x:v>Señor</x:v>
      </x:c>
      <x:c r="D161" s="47" t="str">
        <x:v>Roberto</x:v>
      </x:c>
      <x:c r="E161" s="47" t="str">
        <x:v>Fredes</x:v>
      </x:c>
      <x:c r="F161" s="47" t="str">
        <x:v>Gálvez</x:v>
      </x:c>
      <x:c r="G161" s="47" t="str">
        <x:v>Director Corp. Del Patrimonio Marítimo de Chile</x:v>
      </x:c>
      <x:c r="H161" s="47"/>
      <x:c r="I161" s="47"/>
      <x:c r="J161" s="47"/>
      <x:c r="K161" s="55" t="e">
        <x:f>HYPERLINK("#'Hoja1'!A"&amp;MATCH(A161,Hoja1!$A:$A,0),"Ir a base")</x:f>
      </x:c>
    </x:row>
    <x:row r="162">
      <x:c r="A162" s="54" t="n">
        <x:v>160</x:v>
      </x:c>
      <x:c r="B162" s="47"/>
      <x:c r="C162" s="47" t="str">
        <x:v>Señor</x:v>
      </x:c>
      <x:c r="D162" s="47" t="str">
        <x:v>Raúl</x:v>
      </x:c>
      <x:c r="E162" s="47" t="str">
        <x:v>Romero</x:v>
      </x:c>
      <x:c r="F162" s="47" t="str">
        <x:v>Goenaga</x:v>
      </x:c>
      <x:c r="G162" s="47" t="str">
        <x:v>Director Suplente Corporación Patrimonio Marítimo de Chile</x:v>
      </x:c>
      <x:c r="H162" s="47"/>
      <x:c r="I162" s="47"/>
      <x:c r="J162" s="47"/>
      <x:c r="K162" s="55" t="e">
        <x:f>HYPERLINK("#'Hoja1'!A"&amp;MATCH(A162,Hoja1!$A:$A,0),"Ir a base")</x:f>
      </x:c>
    </x:row>
    <x:row r="163">
      <x:c r="A163" s="54" t="n">
        <x:v>161</x:v>
      </x:c>
      <x:c r="B163" s="47"/>
      <x:c r="C163" s="47" t="str">
        <x:v>Señor</x:v>
      </x:c>
      <x:c r="D163" s="47" t="str">
        <x:v>Andrés</x:v>
      </x:c>
      <x:c r="E163" s="47" t="str">
        <x:v>Rodrigo</x:v>
      </x:c>
      <x:c r="F163" s="47" t="str">
        <x:v>Ramírez</x:v>
      </x:c>
      <x:c r="G163" s="47" t="str">
        <x:v>Director Suplente Corporación Patrimonio Marítimo de Chile</x:v>
      </x:c>
      <x:c r="H163" s="47"/>
      <x:c r="I163" s="47"/>
      <x:c r="J163" s="47"/>
      <x:c r="K163" s="55" t="e">
        <x:f>HYPERLINK("#'Hoja1'!A"&amp;MATCH(A163,Hoja1!$A:$A,0),"Ir a base")</x:f>
      </x:c>
    </x:row>
    <x:row r="164">
      <x:c r="A164" s="54" t="n">
        <x:v>162</x:v>
      </x:c>
      <x:c r="B164" s="47"/>
      <x:c r="C164" s="47" t="str">
        <x:v>Señora</x:v>
      </x:c>
      <x:c r="D164" s="47" t="str">
        <x:v>Mcarrena</x:v>
      </x:c>
      <x:c r="E164" s="47" t="str">
        <x:v>Frutos</x:v>
      </x:c>
      <x:c r="F164" s="47" t="str">
        <x:v>Lazzaro</x:v>
      </x:c>
      <x:c r="G164" s="47" t="str">
        <x:v>Director Suplente Corporación Patrimonio Marítimo de Chile</x:v>
      </x:c>
      <x:c r="H164" s="47"/>
      <x:c r="I164" s="47"/>
      <x:c r="J164" s="47"/>
      <x:c r="K164" s="55" t="e">
        <x:f>HYPERLINK("#'Hoja1'!A"&amp;MATCH(A164,Hoja1!$A:$A,0),"Ir a base")</x:f>
      </x:c>
    </x:row>
    <x:row r="165">
      <x:c r="A165" s="54" t="n">
        <x:v>163</x:v>
      </x:c>
      <x:c r="B165" s="47" t="str">
        <x:v>CA IM ®</x:v>
      </x:c>
      <x:c r="C165" s="47" t="str">
        <x:v>Señor</x:v>
      </x:c>
      <x:c r="D165" s="47" t="str">
        <x:v>Cristian</x:v>
      </x:c>
      <x:c r="E165" s="47" t="str">
        <x:v>del Real</x:v>
      </x:c>
      <x:c r="F165" s="47" t="str">
        <x:v>Pérez</x:v>
      </x:c>
      <x:c r="G165" s="47" t="str">
        <x:v>Secretario Director Ejecutivo Corporación Patrimonio Marítimo de Chile</x:v>
      </x:c>
      <x:c r="H165" s="47"/>
      <x:c r="I165" s="47"/>
      <x:c r="J165" s="47"/>
      <x:c r="K165" s="55" t="e">
        <x:f>HYPERLINK("#'Hoja1'!A"&amp;MATCH(A165,Hoja1!$A:$A,0),"Ir a base")</x:f>
      </x:c>
    </x:row>
    <x:row r="166">
      <x:c r="A166" s="54" t="n">
        <x:v>164</x:v>
      </x:c>
      <x:c r="B166" s="47" t="str">
        <x:v>Capitán de Navío </x:v>
      </x:c>
      <x:c r="C166" s="47" t="str">
        <x:v>Señor</x:v>
      </x:c>
      <x:c r="D166" s="47" t="str">
        <x:v>Daniel Alfredo</x:v>
      </x:c>
      <x:c r="E166" s="47" t="str">
        <x:v>Corvalán</x:v>
      </x:c>
      <x:c r="F166" s="47"/>
      <x:c r="G166" s="47" t="str">
        <x:v>Agregado Naval de Argentina</x:v>
      </x:c>
      <x:c r="H166" s="47"/>
      <x:c r="I166" s="47"/>
      <x:c r="J166" s="47"/>
      <x:c r="K166" s="55" t="e">
        <x:f>HYPERLINK("#'Hoja1'!A"&amp;MATCH(A166,Hoja1!$A:$A,0),"Ir a base")</x:f>
      </x:c>
    </x:row>
    <x:row r="167">
      <x:c r="A167" s="54" t="n">
        <x:v>165</x:v>
      </x:c>
      <x:c r="B167" s="47" t="str">
        <x:v>Capitán de Navío </x:v>
      </x:c>
      <x:c r="C167" s="47" t="str">
        <x:v>Señor</x:v>
      </x:c>
      <x:c r="D167" s="47" t="str">
        <x:v>Carlos Federico</x:v>
      </x:c>
      <x:c r="E167" s="47" t="str">
        <x:v>Tojal Do Vale</x:v>
      </x:c>
      <x:c r="F167" s="47"/>
      <x:c r="G167" s="47" t="str">
        <x:v>Agregado de Defensa y Naval de Brasil</x:v>
      </x:c>
      <x:c r="H167" s="47"/>
      <x:c r="I167" s="47"/>
      <x:c r="J167" s="47"/>
      <x:c r="K167" s="55" t="e">
        <x:f>HYPERLINK("#'Hoja1'!A"&amp;MATCH(A167,Hoja1!$A:$A,0),"Ir a base")</x:f>
      </x:c>
    </x:row>
    <x:row r="168">
      <x:c r="A168" s="54" t="n">
        <x:v>166</x:v>
      </x:c>
      <x:c r="B168" s="47" t="str">
        <x:v>Capitán de Fragata</x:v>
      </x:c>
      <x:c r="C168" s="47" t="str">
        <x:v>Señora</x:v>
      </x:c>
      <x:c r="D168" s="47" t="str">
        <x:v>Dayse</x:v>
      </x:c>
      <x:c r="E168" s="47" t="str">
        <x:v>Oliveira</x:v>
      </x:c>
      <x:c r="F168" s="47" t="str">
        <x:v>Moreira</x:v>
      </x:c>
      <x:c r="G168" s="47" t="str">
        <x:v>Agregado Naval Adjunto de Brasil</x:v>
      </x:c>
      <x:c r="H168" s="47"/>
      <x:c r="I168" s="47"/>
      <x:c r="J168" s="47"/>
      <x:c r="K168" s="55" t="e">
        <x:f>HYPERLINK("#'Hoja1'!A"&amp;MATCH(A168,Hoja1!$A:$A,0),"Ir a base")</x:f>
      </x:c>
    </x:row>
    <x:row r="169">
      <x:c r="A169" s="54" t="n">
        <x:v>167</x:v>
      </x:c>
      <x:c r="B169" s="47" t="str">
        <x:v>Capitán de Navío </x:v>
      </x:c>
      <x:c r="C169" s="47" t="str">
        <x:v>Señor</x:v>
      </x:c>
      <x:c r="D169" s="47" t="str">
        <x:v>Chantal</x:v>
      </x:c>
      <x:c r="E169" s="47" t="str">
        <x:v>Desormeaux</x:v>
      </x:c>
      <x:c r="F169" s="47"/>
      <x:c r="G169" s="47" t="str">
        <x:v>Agregado de Defensa de Canadá</x:v>
      </x:c>
      <x:c r="H169" s="47"/>
      <x:c r="I169" s="47"/>
      <x:c r="J169" s="47"/>
      <x:c r="K169" s="55" t="e">
        <x:f>HYPERLINK("#'Hoja1'!A"&amp;MATCH(A169,Hoja1!$A:$A,0),"Ir a base")</x:f>
      </x:c>
    </x:row>
    <x:row r="170">
      <x:c r="A170" s="54" t="n">
        <x:v>168</x:v>
      </x:c>
      <x:c r="B170" s="47" t="str">
        <x:v>Capitán de Navío </x:v>
      </x:c>
      <x:c r="C170" s="47" t="str">
        <x:v>Señor</x:v>
      </x:c>
      <x:c r="D170" s="47" t="str">
        <x:v>Ranulfo Ernesto</x:v>
      </x:c>
      <x:c r="E170" s="47" t="str">
        <x:v>Araújo</x:v>
      </x:c>
      <x:c r="F170" s="47" t="str">
        <x:v>Fernández</x:v>
      </x:c>
      <x:c r="G170" s="47" t="str">
        <x:v>Agregado Naval de Colombia</x:v>
      </x:c>
      <x:c r="H170" s="47"/>
      <x:c r="I170" s="47"/>
      <x:c r="J170" s="47"/>
      <x:c r="K170" s="55" t="e">
        <x:f>HYPERLINK("#'Hoja1'!A"&amp;MATCH(A170,Hoja1!$A:$A,0),"Ir a base")</x:f>
      </x:c>
    </x:row>
    <x:row r="171">
      <x:c r="A171" s="54" t="n">
        <x:v>169</x:v>
      </x:c>
      <x:c r="B171" s="47" t="str">
        <x:v>Teniente Coronel </x:v>
      </x:c>
      <x:c r="C171" s="47" t="str">
        <x:v>Señor</x:v>
      </x:c>
      <x:c r="D171" s="47" t="str">
        <x:v>Byoung.Gun</x:v>
      </x:c>
      <x:c r="E171" s="47" t="str">
        <x:v>Park</x:v>
      </x:c>
      <x:c r="F171" s="47"/>
      <x:c r="G171" s="47" t="str">
        <x:v>Agregado de Defensa de Corea</x:v>
      </x:c>
      <x:c r="H171" s="47"/>
      <x:c r="I171" s="47"/>
      <x:c r="J171" s="47"/>
      <x:c r="K171" s="55" t="e">
        <x:f>HYPERLINK("#'Hoja1'!A"&amp;MATCH(A171,Hoja1!$A:$A,0),"Ir a base")</x:f>
      </x:c>
    </x:row>
    <x:row r="172">
      <x:c r="A172" s="54" t="n">
        <x:v>170</x:v>
      </x:c>
      <x:c r="B172" s="47" t="str">
        <x:v>Capitán de Navío </x:v>
      </x:c>
      <x:c r="C172" s="47" t="str">
        <x:v>Señor</x:v>
      </x:c>
      <x:c r="D172" s="47" t="str">
        <x:v>Raúl </x:v>
      </x:c>
      <x:c r="E172" s="47" t="str">
        <x:v>Calderón</x:v>
      </x:c>
      <x:c r="F172" s="47" t="str">
        <x:v>Santamaría</x:v>
      </x:c>
      <x:c r="G172" s="47" t="str">
        <x:v>Agregado Naval de Ecuador</x:v>
      </x:c>
      <x:c r="H172" s="47"/>
      <x:c r="I172" s="47"/>
      <x:c r="J172" s="47"/>
      <x:c r="K172" s="55" t="e">
        <x:f>HYPERLINK("#'Hoja1'!A"&amp;MATCH(A172,Hoja1!$A:$A,0),"Ir a base")</x:f>
      </x:c>
    </x:row>
    <x:row r="173">
      <x:c r="A173" s="54" t="n">
        <x:v>171</x:v>
      </x:c>
      <x:c r="B173" s="47" t="str">
        <x:v>Capitán de Navío </x:v>
      </x:c>
      <x:c r="C173" s="47" t="str">
        <x:v>Señor</x:v>
      </x:c>
      <x:c r="D173" s="47" t="str">
        <x:v>Tylors R.</x:v>
      </x:c>
      <x:c r="E173" s="47" t="str">
        <x:v>Ross</x:v>
      </x:c>
      <x:c r="F173" s="47"/>
      <x:c r="G173" s="47" t="str">
        <x:v>Agregado de Defensa y Naval EE.UU.</x:v>
      </x:c>
      <x:c r="H173" s="47"/>
      <x:c r="I173" s="47"/>
      <x:c r="J173" s="47"/>
      <x:c r="K173" s="55" t="e">
        <x:f>HYPERLINK("#'Hoja1'!A"&amp;MATCH(A173,Hoja1!$A:$A,0),"Ir a base")</x:f>
      </x:c>
    </x:row>
    <x:row r="174">
      <x:c r="A174" s="54" t="n">
        <x:v>172</x:v>
      </x:c>
      <x:c r="B174" s="47" t="str">
        <x:v>Capitán de Fragata</x:v>
      </x:c>
      <x:c r="C174" s="47" t="str">
        <x:v>Señor</x:v>
      </x:c>
      <x:c r="D174" s="47" t="str">
        <x:v>Mark</x:v>
      </x:c>
      <x:c r="E174" s="47" t="str">
        <x:v>Krozel</x:v>
      </x:c>
      <x:c r="F174" s="47"/>
      <x:c r="G174" s="47" t="str">
        <x:v>Agregado Naval Adjunto de EE.UU.</x:v>
      </x:c>
      <x:c r="H174" s="47"/>
      <x:c r="I174" s="47"/>
      <x:c r="J174" s="47"/>
      <x:c r="K174" s="55" t="e">
        <x:f>HYPERLINK("#'Hoja1'!A"&amp;MATCH(A174,Hoja1!$A:$A,0),"Ir a base")</x:f>
      </x:c>
    </x:row>
    <x:row r="175">
      <x:c r="A175" s="54" t="n">
        <x:v>173</x:v>
      </x:c>
      <x:c r="B175" s="47" t="str">
        <x:v>Capitán de Navío </x:v>
      </x:c>
      <x:c r="C175" s="47" t="str">
        <x:v>Señor</x:v>
      </x:c>
      <x:c r="D175" s="47" t="str">
        <x:v>Juan Luis</x:v>
      </x:c>
      <x:c r="E175" s="47" t="str">
        <x:v>Benavides</x:v>
      </x:c>
      <x:c r="F175" s="47" t="str">
        <x:v>Sierra</x:v>
      </x:c>
      <x:c r="G175" s="47" t="str">
        <x:v>Agregado de Defensa de España</x:v>
      </x:c>
      <x:c r="H175" s="47"/>
      <x:c r="I175" s="47"/>
      <x:c r="J175" s="47"/>
      <x:c r="K175" s="55" t="e">
        <x:f>HYPERLINK("#'Hoja1'!A"&amp;MATCH(A175,Hoja1!$A:$A,0),"Ir a base")</x:f>
      </x:c>
    </x:row>
    <x:row r="176">
      <x:c r="A176" s="54" t="n">
        <x:v>174</x:v>
      </x:c>
      <x:c r="B176" s="47" t="str">
        <x:v>Capitán de Navío </x:v>
      </x:c>
      <x:c r="C176" s="47" t="str">
        <x:v>Señor</x:v>
      </x:c>
      <x:c r="D176" s="47" t="str">
        <x:v>Numa</x:v>
      </x:c>
      <x:c r="E176" s="47" t="str">
        <x:v>Durbec</x:v>
      </x:c>
      <x:c r="F176" s="47"/>
      <x:c r="G176" s="47" t="str">
        <x:v>Agregado de Defensa y Naval Francia</x:v>
      </x:c>
      <x:c r="H176" s="47"/>
      <x:c r="I176" s="47"/>
      <x:c r="J176" s="47"/>
      <x:c r="K176" s="55" t="e">
        <x:f>HYPERLINK("#'Hoja1'!A"&amp;MATCH(A176,Hoja1!$A:$A,0),"Ir a base")</x:f>
      </x:c>
    </x:row>
    <x:row r="177">
      <x:c r="A177" s="54" t="n">
        <x:v>175</x:v>
      </x:c>
      <x:c r="B177" s="47" t="str">
        <x:v>Contraalmirante </x:v>
      </x:c>
      <x:c r="C177" s="47" t="str">
        <x:v>Señor</x:v>
      </x:c>
      <x:c r="D177" s="47" t="str">
        <x:v>Víctor</x:v>
      </x:c>
      <x:c r="E177" s="47" t="str">
        <x:v>Pasquel</x:v>
      </x:c>
      <x:c r="F177" s="47" t="str">
        <x:v>Meléndez</x:v>
      </x:c>
      <x:c r="G177" s="47" t="str">
        <x:v>Agregado Naval de México</x:v>
      </x:c>
      <x:c r="H177" s="47"/>
      <x:c r="I177" s="47"/>
      <x:c r="J177" s="47"/>
      <x:c r="K177" s="55" t="e">
        <x:f>HYPERLINK("#'Hoja1'!A"&amp;MATCH(A177,Hoja1!$A:$A,0),"Ir a base")</x:f>
      </x:c>
    </x:row>
    <x:row r="178">
      <x:c r="A178" s="54" t="n">
        <x:v>176</x:v>
      </x:c>
      <x:c r="B178" s="47" t="str">
        <x:v>Capitán de Navío </x:v>
      </x:c>
      <x:c r="C178" s="47" t="str">
        <x:v>Señor</x:v>
      </x:c>
      <x:c r="D178" s="47" t="str">
        <x:v>Jorge </x:v>
      </x:c>
      <x:c r="E178" s="47" t="str">
        <x:v>Álvarez</x:v>
      </x:c>
      <x:c r="F178" s="47" t="str">
        <x:v>Rivas</x:v>
      </x:c>
      <x:c r="G178" s="47" t="str">
        <x:v>Agregado de Defensa Adjunto y Naval de Perú</x:v>
      </x:c>
      <x:c r="H178" s="47"/>
      <x:c r="I178" s="47"/>
      <x:c r="J178" s="47"/>
      <x:c r="K178" s="55" t="e">
        <x:f>HYPERLINK("#'Hoja1'!A"&amp;MATCH(A178,Hoja1!$A:$A,0),"Ir a base")</x:f>
      </x:c>
    </x:row>
    <x:row r="179">
      <x:c r="A179" s="54" t="n">
        <x:v>177</x:v>
      </x:c>
      <x:c r="B179" s="47" t="str">
        <x:v>Capitán de Navío </x:v>
      </x:c>
      <x:c r="C179" s="47" t="str">
        <x:v>Señor</x:v>
      </x:c>
      <x:c r="D179" s="47" t="str">
        <x:v>Jason</x:v>
      </x:c>
      <x:c r="E179" s="47" t="str">
        <x:v>White</x:v>
      </x:c>
      <x:c r="F179" s="47"/>
      <x:c r="G179" s="47" t="str">
        <x:v>Agregado de Defensa, Militar, Naval y Aéreo de Reino Unido</x:v>
      </x:c>
      <x:c r="H179" s="47"/>
      <x:c r="I179" s="47"/>
      <x:c r="J179" s="47"/>
      <x:c r="K179" s="55" t="e">
        <x:f>HYPERLINK("#'Hoja1'!A"&amp;MATCH(A179,Hoja1!$A:$A,0),"Ir a base")</x:f>
      </x:c>
    </x:row>
    <x:row r="180">
      <x:c r="A180" s="54" t="n">
        <x:v>178</x:v>
      </x:c>
      <x:c r="B180" s="47" t="str">
        <x:v>Capitán de Corbeta </x:v>
      </x:c>
      <x:c r="C180" s="47" t="str">
        <x:v>Señor</x:v>
      </x:c>
      <x:c r="D180" s="47" t="str">
        <x:v>Nikita</x:v>
      </x:c>
      <x:c r="E180" s="47" t="str">
        <x:v>Poddubnyy</x:v>
      </x:c>
      <x:c r="F180" s="47"/>
      <x:c r="G180" s="47" t="str">
        <x:v>Agregado Naval Adjunto de Rusia</x:v>
      </x:c>
      <x:c r="H180" s="47"/>
      <x:c r="I180" s="47"/>
      <x:c r="J180" s="47"/>
      <x:c r="K180" s="55" t="e">
        <x:f>HYPERLINK("#'Hoja1'!A"&amp;MATCH(A180,Hoja1!$A:$A,0),"Ir a base")</x:f>
      </x:c>
    </x:row>
    <x:row r="181">
      <x:c r="A181" s="54" t="n">
        <x:v>179</x:v>
      </x:c>
      <x:c r="B181" s="47" t="str">
        <x:v>Capitán de Navío </x:v>
      </x:c>
      <x:c r="C181" s="47" t="str">
        <x:v>Señor</x:v>
      </x:c>
      <x:c r="D181" s="47" t="str">
        <x:v>Yalcin</x:v>
      </x:c>
      <x:c r="E181" s="47" t="str">
        <x:v>Aydin</x:v>
      </x:c>
      <x:c r="F181" s="47"/>
      <x:c r="G181" s="47" t="str">
        <x:v>Agregado de Defensa, Militar, Naval y Aéreo de Turkiye</x:v>
      </x:c>
      <x:c r="H181" s="47"/>
      <x:c r="I181" s="47"/>
      <x:c r="J181" s="47"/>
      <x:c r="K181" s="55" t="e">
        <x:f>HYPERLINK("#'Hoja1'!A"&amp;MATCH(A181,Hoja1!$A:$A,0),"Ir a base")</x:f>
      </x:c>
    </x:row>
    <x:row r="182">
      <x:c r="A182" s="54" t="n">
        <x:v>180</x:v>
      </x:c>
      <x:c r="B182" s="47" t="str">
        <x:v>Coronel AV</x:v>
      </x:c>
      <x:c r="C182" s="47" t="str">
        <x:v>Señor</x:v>
      </x:c>
      <x:c r="D182" s="47" t="str">
        <x:v>Christian</x:v>
      </x:c>
      <x:c r="E182" s="47" t="str">
        <x:v>Rauwolf</x:v>
      </x:c>
      <x:c r="F182" s="47"/>
      <x:c r="G182" s="47" t="str">
        <x:v>Agregado de Defensa de Alemania</x:v>
      </x:c>
      <x:c r="H182" s="47"/>
      <x:c r="I182" s="47"/>
      <x:c r="J182" s="47"/>
      <x:c r="K182" s="55" t="e">
        <x:f>HYPERLINK("#'Hoja1'!A"&amp;MATCH(A182,Hoja1!$A:$A,0),"Ir a base")</x:f>
      </x:c>
    </x:row>
    <x:row r="183">
      <x:c r="A183" s="54" t="n">
        <x:v>181</x:v>
      </x:c>
      <x:c r="B183" s="47" t="str">
        <x:v>Coronel Superior</x:v>
      </x:c>
      <x:c r="C183" s="47" t="str">
        <x:v>Señor</x:v>
      </x:c>
      <x:c r="D183" s="47" t="str">
        <x:v>Hui</x:v>
      </x:c>
      <x:c r="E183" s="47" t="str">
        <x:v>Wang</x:v>
      </x:c>
      <x:c r="F183" s="47"/>
      <x:c r="G183" s="47" t="str">
        <x:v>Agregado de Defensa de China</x:v>
      </x:c>
      <x:c r="H183" s="47"/>
      <x:c r="I183" s="47"/>
      <x:c r="J183" s="47"/>
      <x:c r="K183" s="55" t="e">
        <x:f>HYPERLINK("#'Hoja1'!A"&amp;MATCH(A183,Hoja1!$A:$A,0),"Ir a base")</x:f>
      </x:c>
    </x:row>
    <x:row r="184">
      <x:c r="A184" s="54" t="n">
        <x:v>182</x:v>
      </x:c>
      <x:c r="B184" s="47" t="str">
        <x:v>Teniente Coronel </x:v>
      </x:c>
      <x:c r="C184" s="47" t="str">
        <x:v>Señor</x:v>
      </x:c>
      <x:c r="D184" s="47" t="str">
        <x:v>Chen</x:v>
      </x:c>
      <x:c r="E184" s="47" t="str">
        <x:v>Chen</x:v>
      </x:c>
      <x:c r="F184" s="47"/>
      <x:c r="G184" s="47" t="str">
        <x:v>Agregado de Defensa Adjunto de China</x:v>
      </x:c>
      <x:c r="H184" s="47"/>
      <x:c r="I184" s="47"/>
      <x:c r="J184" s="47"/>
      <x:c r="K184" s="55" t="e">
        <x:f>HYPERLINK("#'Hoja1'!A"&amp;MATCH(A184,Hoja1!$A:$A,0),"Ir a base")</x:f>
      </x:c>
    </x:row>
    <x:row r="185">
      <x:c r="A185" s="54" t="n">
        <x:v>183</x:v>
      </x:c>
      <x:c r="B185" s="47" t="str">
        <x:v>Coronel</x:v>
      </x:c>
      <x:c r="C185" s="47" t="str">
        <x:v>Señor</x:v>
      </x:c>
      <x:c r="D185" s="47" t="str">
        <x:v>Luis</x:v>
      </x:c>
      <x:c r="E185" s="47" t="str">
        <x:v>Montoya</x:v>
      </x:c>
      <x:c r="F185" s="47"/>
      <x:c r="G185" s="47" t="str">
        <x:v>Agregado de Defensa de Guatemala</x:v>
      </x:c>
      <x:c r="H185" s="47"/>
      <x:c r="I185" s="47"/>
      <x:c r="J185" s="47"/>
      <x:c r="K185" s="55" t="e">
        <x:f>HYPERLINK("#'Hoja1'!A"&amp;MATCH(A185,Hoja1!$A:$A,0),"Ir a base")</x:f>
      </x:c>
    </x:row>
    <x:row r="186">
      <x:c r="A186" s="54" t="n">
        <x:v>184</x:v>
      </x:c>
      <x:c r="B186" s="47" t="str">
        <x:v>Teniente Coronel </x:v>
      </x:c>
      <x:c r="C186" s="47" t="str">
        <x:v>Señor</x:v>
      </x:c>
      <x:c r="D186" s="47" t="str">
        <x:v>Kengo</x:v>
      </x:c>
      <x:c r="E186" s="47" t="str">
        <x:v>Narita</x:v>
      </x:c>
      <x:c r="F186" s="47"/>
      <x:c r="G186" s="47" t="str">
        <x:v>Agregado de Defensa de Japón</x:v>
      </x:c>
      <x:c r="H186" s="47"/>
      <x:c r="I186" s="47"/>
      <x:c r="J186" s="47"/>
      <x:c r="K186" s="55" t="e">
        <x:f>HYPERLINK("#'Hoja1'!A"&amp;MATCH(A186,Hoja1!$A:$A,0),"Ir a base")</x:f>
      </x:c>
    </x:row>
    <x:row r="187">
      <x:c r="A187" s="54" t="n">
        <x:v>185</x:v>
      </x:c>
      <x:c r="B187" s="47" t="str">
        <x:v>Coronel</x:v>
      </x:c>
      <x:c r="C187" s="47" t="str">
        <x:v>Señor</x:v>
      </x:c>
      <x:c r="D187" s="47" t="str">
        <x:v>Juan</x:v>
      </x:c>
      <x:c r="E187" s="47" t="str">
        <x:v>Vargas</x:v>
      </x:c>
      <x:c r="F187" s="47"/>
      <x:c r="G187" s="47" t="str">
        <x:v>Agregado de Defensa de Paraguay</x:v>
      </x:c>
      <x:c r="H187" s="47"/>
      <x:c r="I187" s="47"/>
      <x:c r="J187" s="47"/>
      <x:c r="K187" s="55" t="e">
        <x:f>HYPERLINK("#'Hoja1'!A"&amp;MATCH(A187,Hoja1!$A:$A,0),"Ir a base")</x:f>
      </x:c>
    </x:row>
    <x:row r="188">
      <x:c r="A188" s="54" t="n">
        <x:v>186</x:v>
      </x:c>
      <x:c r="B188" s="47" t="str">
        <x:v>Coronel</x:v>
      </x:c>
      <x:c r="C188" s="47" t="str">
        <x:v>Señor</x:v>
      </x:c>
      <x:c r="D188" s="47" t="str">
        <x:v>Carlos</x:v>
      </x:c>
      <x:c r="E188" s="47" t="str">
        <x:v>Caballero</x:v>
      </x:c>
      <x:c r="F188" s="47"/>
      <x:c r="G188" s="47" t="str">
        <x:v>Agregado Militar, Naval y Aéreo y Policial de República Dominicana</x:v>
      </x:c>
      <x:c r="H188" s="47"/>
      <x:c r="I188" s="47"/>
      <x:c r="J188" s="47"/>
      <x:c r="K188" s="55" t="e">
        <x:f>HYPERLINK("#'Hoja1'!A"&amp;MATCH(A188,Hoja1!$A:$A,0),"Ir a base")</x:f>
      </x:c>
    </x:row>
    <x:row r="189">
      <x:c r="A189" s="54" t="n">
        <x:v>187</x:v>
      </x:c>
      <x:c r="B189" s="47" t="str">
        <x:v>Coronel</x:v>
      </x:c>
      <x:c r="C189" s="47" t="str">
        <x:v>Señor</x:v>
      </x:c>
      <x:c r="D189" s="47" t="str">
        <x:v>Nikolay</x:v>
      </x:c>
      <x:c r="E189" s="47" t="str">
        <x:v>Rusyaev</x:v>
      </x:c>
      <x:c r="F189" s="47"/>
      <x:c r="G189" s="47" t="str">
        <x:v>Agregado de Defensa, Militar, Naval y Aéreo de Rusia</x:v>
      </x:c>
      <x:c r="H189" s="47"/>
      <x:c r="I189" s="47"/>
      <x:c r="J189" s="47"/>
      <x:c r="K189" s="55" t="e">
        <x:f>HYPERLINK("#'Hoja1'!A"&amp;MATCH(A189,Hoja1!$A:$A,0),"Ir a base")</x:f>
      </x:c>
    </x:row>
    <x:row r="190">
      <x:c r="A190" s="54" t="n">
        <x:v>188</x:v>
      </x:c>
      <x:c r="B190" s="47" t="str">
        <x:v>Coronel AV</x:v>
      </x:c>
      <x:c r="C190" s="47" t="str">
        <x:v>Señor</x:v>
      </x:c>
      <x:c r="D190" s="47" t="str">
        <x:v>Andrés</x:v>
      </x:c>
      <x:c r="E190" s="47" t="str">
        <x:v>Ghiorsi</x:v>
      </x:c>
      <x:c r="F190" s="47" t="str">
        <x:v>Lambruschini</x:v>
      </x:c>
      <x:c r="G190" s="47" t="str">
        <x:v>Agregado de Defensa de Uruguay</x:v>
      </x:c>
      <x:c r="H190" s="47"/>
      <x:c r="I190" s="47"/>
      <x:c r="J190" s="47"/>
      <x:c r="K190" s="55" t="e">
        <x:f>HYPERLINK("#'Hoja1'!A"&amp;MATCH(A190,Hoja1!$A:$A,0),"Ir a base")</x:f>
      </x:c>
    </x:row>
    <x:row r="191">
      <x:c r="A191" s="54" t="n">
        <x:v>189</x:v>
      </x:c>
      <x:c r="B191" s="47" t="str">
        <x:v>Primer Coronel</x:v>
      </x:c>
      <x:c r="C191" s="47" t="str">
        <x:v>Señor</x:v>
      </x:c>
      <x:c r="D191" s="47" t="str">
        <x:v>Duong</x:v>
      </x:c>
      <x:c r="E191" s="47" t="str">
        <x:v>Nguyen</x:v>
      </x:c>
      <x:c r="F191" s="47" t="str">
        <x:v>Thai</x:v>
      </x:c>
      <x:c r="G191" s="47" t="str">
        <x:v>Agregado de Defensa, Militar, Naval y Aéreo</x:v>
      </x:c>
      <x:c r="H191" s="47"/>
      <x:c r="I191" s="47"/>
      <x:c r="J191" s="47"/>
      <x:c r="K191" s="55" t="e">
        <x:f>HYPERLINK("#'Hoja1'!A"&amp;MATCH(A191,Hoja1!$A:$A,0),"Ir a base")</x:f>
      </x:c>
    </x:row>
    <x:row r="192">
      <x:c r="A192" s="56" t="n">
        <x:v>190</x:v>
      </x:c>
      <x:c r="B192" s="57" t="str">
        <x:v>Coronel</x:v>
      </x:c>
      <x:c r="C192" s="57" t="str">
        <x:v>Señor</x:v>
      </x:c>
      <x:c r="D192" s="57" t="str">
        <x:v>Khanh</x:v>
      </x:c>
      <x:c r="E192" s="57" t="str">
        <x:v>Trinh</x:v>
      </x:c>
      <x:c r="F192" s="57" t="str">
        <x:v>Van</x:v>
      </x:c>
      <x:c r="G192" s="57" t="str">
        <x:v>Agregado de Defensa Adjunto, Militar, Naval y Aéreo</x:v>
      </x:c>
      <x:c r="H192" s="57"/>
      <x:c r="I192" s="57"/>
      <x:c r="J192" s="57"/>
      <x:c r="K192" s="58" t="e">
        <x:f>HYPERLINK("#'Hoja1'!A"&amp;MATCH(A192,Hoja1!$A:$A,0),"Ir a base")</x:f>
      </x:c>
    </x:row>
  </x:sheetData>
  <x:conditionalFormatting sqref="J2:J192">
    <x:cfRule type="expression" dxfId="0" priority="1">
      <x:formula>J2="Pendiente"</x:formula>
    </x:cfRule>
    <x:cfRule type="expression" dxfId="1" priority="2">
      <x:formula>J2="Invitación enviada"</x:formula>
    </x:cfRule>
    <x:cfRule type="expression" dxfId="2" priority="3">
      <x:formula>J2="Invitación recepcionada"</x:formula>
    </x:cfRule>
    <x:cfRule type="expression" dxfId="3" priority="4">
      <x:formula>J2="Confirma asistencia"</x:formula>
    </x:cfRule>
    <x:cfRule type="expression" dxfId="4" priority="5">
      <x:formula>J2="No asiste"</x:formula>
    </x:cfRule>
  </x:conditionalFormatting>
  <x:dataValidations count="1">
    <x:dataValidation type="list" sqref="J2:J192">
      <x:formula1>"Pendiente,Invitación enviada,Invitación recepcionada,Confirma asistencia,No asiste"</x:formula1>
    </x:dataValidation>
  </x:dataValidations>
  <x:pageMargins left="0.7" right="0.7" top="0.75" bottom="0.75" header="0.3" footer="0.3"/>
</x:worksheet>
</file>