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muñoz">'ACTIVIDAD 2'!$B$7:$F$11</definedName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C12"/>
  <c r="E8" s="1"/>
  <c r="D7"/>
  <c r="D8" s="1"/>
  <c r="D9" s="1"/>
  <c r="D10" s="1"/>
  <c r="D11" s="1"/>
  <c r="H22" i="1"/>
  <c r="H21"/>
  <c r="H20"/>
  <c r="O5"/>
  <c r="P5" s="1"/>
  <c r="P6" s="1"/>
  <c r="O6"/>
  <c r="O7"/>
  <c r="O8"/>
  <c r="O9"/>
  <c r="O10"/>
  <c r="U5"/>
  <c r="U4"/>
  <c r="P7" l="1"/>
  <c r="P8" s="1"/>
  <c r="P9" s="1"/>
  <c r="P10" s="1"/>
  <c r="O11"/>
  <c r="Q9" s="1"/>
  <c r="E11" i="2"/>
  <c r="E9"/>
  <c r="E7"/>
  <c r="F7" s="1"/>
  <c r="F8" s="1"/>
  <c r="F9" s="1"/>
  <c r="F10" s="1"/>
  <c r="F11" s="1"/>
  <c r="E10"/>
  <c r="E23"/>
  <c r="Q8" i="1" l="1"/>
  <c r="Q5"/>
  <c r="R5" s="1"/>
  <c r="Q7"/>
  <c r="Q6"/>
  <c r="R6" s="1"/>
  <c r="R7" s="1"/>
  <c r="R8" s="1"/>
  <c r="R9" s="1"/>
  <c r="R10" s="1"/>
  <c r="Q10"/>
</calcChain>
</file>

<file path=xl/sharedStrings.xml><?xml version="1.0" encoding="utf-8"?>
<sst xmlns="http://schemas.openxmlformats.org/spreadsheetml/2006/main" count="53" uniqueCount="53">
  <si>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</si>
  <si>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</si>
  <si>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</si>
  <si>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</si>
  <si>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</si>
  <si>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</si>
  <si>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</si>
  <si>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</si>
  <si>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</si>
  <si>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</si>
  <si>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</si>
  <si>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</si>
  <si>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</si>
  <si>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</si>
  <si>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</si>
  <si>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</si>
  <si>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</si>
  <si>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</si>
  <si>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</si>
  <si>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</si>
  <si>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</si>
  <si>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</si>
  <si>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</si>
  <si>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</si>
  <si>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</si>
  <si>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</si>
  <si>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</si>
  <si>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</si>
  <si>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</si>
  <si>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</si>
  <si>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</si>
  <si>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</si>
  <si>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</si>
  <si>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</si>
  <si>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</si>
  <si>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</si>
  <si>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</si>
  <si>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</si>
  <si>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</si>
  <si>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</si>
  <si>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</si>
  <si>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 xml:space="preserve">O6 Tabajadores realizaron  5 piesas en 12 horas </t>
  </si>
  <si>
    <t xml:space="preserve">A lo mas 28 trabajadores hicieron 6 piezas en 12 horas </t>
  </si>
  <si>
    <t xml:space="preserve">12% de los trabajadores hicieron 5 piezas en 12 horas </t>
  </si>
  <si>
    <t>a lo mas 58% de los trabajadores hicieron 6 piezas en 12 hora.</t>
  </si>
  <si>
    <t xml:space="preserve">el 50 % de los trabajadores hicieron 6 piezas den 12 horas </t>
  </si>
  <si>
    <t>la mayoria de los trabajadores hicieron 4 piezas</t>
  </si>
  <si>
    <t xml:space="preserve">en promedio los trabajadores hicieron 6 piezas en 12 horas </t>
  </si>
  <si>
    <t>55 FAMILIAS TINENE 3 HIJOS</t>
  </si>
  <si>
    <t>42 FAMILIAS TIENE A LO MAS HIJOS</t>
  </si>
  <si>
    <t>28% PORCIENTO DE LAS FAMILIAS TIENE UN HIJO</t>
  </si>
  <si>
    <t>xi*fi</t>
  </si>
  <si>
    <t>84% de las familias tiene a lo mas 2 hijos</t>
  </si>
</sst>
</file>

<file path=xl/styles.xml><?xml version="1.0" encoding="utf-8"?>
<styleSheet xmlns="http://schemas.openxmlformats.org/spreadsheetml/2006/main">
  <numFmts count="1">
    <numFmt numFmtId="168" formatCode="0.0"/>
  </numFmts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4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1" applyFon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2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168" fontId="0" fillId="0" borderId="8" xfId="0" applyNumberFormat="1" applyFont="1" applyBorder="1"/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9" fontId="5" fillId="0" borderId="0" xfId="0" applyNumberFormat="1" applyFont="1"/>
    <xf numFmtId="2" fontId="0" fillId="0" borderId="0" xfId="0" applyNumberFormat="1"/>
    <xf numFmtId="0" fontId="7" fillId="2" borderId="13" xfId="0" applyFont="1" applyFill="1" applyBorder="1" applyAlignment="1">
      <alignment horizontal="center" vertical="center" wrapText="1"/>
    </xf>
    <xf numFmtId="1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C1" zoomScale="70" zoomScaleNormal="70" workbookViewId="0">
      <selection activeCell="Q5" sqref="Q5"/>
    </sheetView>
  </sheetViews>
  <sheetFormatPr baseColWidth="10" defaultRowHeight="15.7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  <col min="21" max="21" width="11.375" bestFit="1" customWidth="1"/>
  </cols>
  <sheetData>
    <row r="1" spans="2:21" ht="16.5" thickBot="1">
      <c r="N1" s="32"/>
      <c r="O1" s="32"/>
      <c r="P1" s="44" t="s">
        <v>34</v>
      </c>
      <c r="Q1" s="44" t="s">
        <v>35</v>
      </c>
      <c r="R1" s="44" t="s">
        <v>36</v>
      </c>
    </row>
    <row r="2" spans="2:21" ht="18" customHeight="1" thickBot="1">
      <c r="C2" s="53" t="s">
        <v>0</v>
      </c>
      <c r="D2" s="53"/>
      <c r="E2" s="53"/>
      <c r="F2" s="53"/>
      <c r="G2" s="53"/>
      <c r="H2" s="53"/>
      <c r="I2" s="53"/>
      <c r="J2" s="53"/>
      <c r="K2" s="53"/>
      <c r="L2" s="1"/>
      <c r="M2" s="1"/>
      <c r="N2" s="33"/>
      <c r="O2" s="51" t="s">
        <v>33</v>
      </c>
      <c r="P2" s="45"/>
      <c r="Q2" s="45"/>
      <c r="R2" s="45"/>
    </row>
    <row r="3" spans="2:21" ht="16.5" thickBot="1">
      <c r="C3" s="53"/>
      <c r="D3" s="53"/>
      <c r="E3" s="53"/>
      <c r="F3" s="53"/>
      <c r="G3" s="53"/>
      <c r="H3" s="53"/>
      <c r="I3" s="53"/>
      <c r="J3" s="53"/>
      <c r="K3" s="53"/>
      <c r="N3" s="36" t="s">
        <v>32</v>
      </c>
      <c r="O3" s="52"/>
      <c r="P3" s="46"/>
      <c r="Q3" s="46"/>
      <c r="R3" s="46"/>
    </row>
    <row r="4" spans="2:21" ht="16.5" thickBot="1">
      <c r="C4" s="53"/>
      <c r="D4" s="53"/>
      <c r="E4" s="53"/>
      <c r="F4" s="53"/>
      <c r="G4" s="53"/>
      <c r="H4" s="53"/>
      <c r="I4" s="53"/>
      <c r="J4" s="53"/>
      <c r="K4" s="53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9">
        <v>4</v>
      </c>
      <c r="O5" s="40">
        <f>COUNTIF(tabla,N5)</f>
        <v>12</v>
      </c>
      <c r="P5" s="40">
        <f>O5</f>
        <v>12</v>
      </c>
      <c r="Q5" s="54">
        <f>O5/$O$11</f>
        <v>0.25</v>
      </c>
      <c r="R5" s="55">
        <f>Q5</f>
        <v>0.25</v>
      </c>
      <c r="T5" s="31" t="s">
        <v>39</v>
      </c>
      <c r="U5" s="34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1">
        <v>5</v>
      </c>
      <c r="O6" s="40">
        <f>COUNTIF(tabla,N6)</f>
        <v>6</v>
      </c>
      <c r="P6" s="23">
        <f>O6+P5</f>
        <v>18</v>
      </c>
      <c r="Q6" s="54">
        <f t="shared" ref="Q6:Q10" si="0">O6/$O$11</f>
        <v>0.125</v>
      </c>
      <c r="R6" s="56">
        <f>R5+Q6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2">
        <v>6</v>
      </c>
      <c r="O7" s="40">
        <f>COUNTIF(tabla,N7)</f>
        <v>10</v>
      </c>
      <c r="P7" s="23">
        <f t="shared" ref="P7:P10" si="1">O7+P6</f>
        <v>28</v>
      </c>
      <c r="Q7" s="54">
        <f t="shared" si="0"/>
        <v>0.20833333333333334</v>
      </c>
      <c r="R7" s="56">
        <f t="shared" ref="R7:R10" si="2">R6+Q7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1">
        <v>7</v>
      </c>
      <c r="O8" s="40">
        <f>COUNTIF(tabla,N8)</f>
        <v>8</v>
      </c>
      <c r="P8" s="23">
        <f t="shared" si="1"/>
        <v>36</v>
      </c>
      <c r="Q8" s="54">
        <f t="shared" si="0"/>
        <v>0.16666666666666666</v>
      </c>
      <c r="R8" s="56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1">
        <v>8</v>
      </c>
      <c r="O9" s="40">
        <f>COUNTIF(tabla,N9)</f>
        <v>4</v>
      </c>
      <c r="P9" s="23">
        <f t="shared" si="1"/>
        <v>40</v>
      </c>
      <c r="Q9" s="54">
        <f t="shared" si="0"/>
        <v>8.3333333333333329E-2</v>
      </c>
      <c r="R9" s="56">
        <f t="shared" si="2"/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3">
        <v>9</v>
      </c>
      <c r="O10" s="40">
        <f>COUNTIF(tabla,N10)</f>
        <v>8</v>
      </c>
      <c r="P10" s="23">
        <f t="shared" si="1"/>
        <v>48</v>
      </c>
      <c r="Q10" s="54">
        <f t="shared" si="0"/>
        <v>0.16666666666666666</v>
      </c>
      <c r="R10" s="56">
        <f t="shared" si="2"/>
        <v>1</v>
      </c>
      <c r="T10" s="1"/>
    </row>
    <row r="11" spans="2:21" ht="16.5" thickBot="1">
      <c r="C11" s="1"/>
      <c r="N11" s="30" t="s">
        <v>37</v>
      </c>
      <c r="O11" s="38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57" t="s">
        <v>41</v>
      </c>
      <c r="F16" s="47"/>
      <c r="G16" s="47"/>
      <c r="H16" s="47"/>
      <c r="I16" s="47"/>
      <c r="J16" s="47"/>
      <c r="K16" s="47"/>
      <c r="L16" s="47"/>
      <c r="M16" s="24"/>
    </row>
    <row r="17" spans="2:13" ht="18.95" customHeight="1">
      <c r="B17" s="4">
        <v>3</v>
      </c>
      <c r="C17" s="25" t="s">
        <v>5</v>
      </c>
      <c r="D17" s="4"/>
      <c r="E17" s="47" t="s">
        <v>42</v>
      </c>
      <c r="F17" s="47"/>
      <c r="G17" s="47"/>
      <c r="H17" s="47"/>
      <c r="I17" s="47"/>
      <c r="J17" s="47"/>
      <c r="K17" s="47"/>
      <c r="L17" s="47"/>
      <c r="M17" s="24"/>
    </row>
    <row r="18" spans="2:13" ht="19.5">
      <c r="B18" s="4">
        <v>4</v>
      </c>
      <c r="C18" s="25" t="s">
        <v>25</v>
      </c>
      <c r="D18" s="4"/>
      <c r="E18" s="47" t="s">
        <v>43</v>
      </c>
      <c r="F18" s="47"/>
      <c r="G18" s="47"/>
      <c r="H18" s="47"/>
      <c r="I18" s="47"/>
      <c r="J18" s="47"/>
      <c r="K18" s="47"/>
      <c r="L18" s="47"/>
      <c r="M18" s="24"/>
    </row>
    <row r="19" spans="2:13" ht="19.5">
      <c r="B19" s="4">
        <v>5</v>
      </c>
      <c r="C19" s="25" t="s">
        <v>26</v>
      </c>
      <c r="D19" s="4"/>
      <c r="E19" s="47" t="s">
        <v>44</v>
      </c>
      <c r="F19" s="47"/>
      <c r="G19" s="47"/>
      <c r="H19" s="47"/>
      <c r="I19" s="47"/>
      <c r="J19" s="47"/>
      <c r="K19" s="47"/>
      <c r="L19" s="47"/>
      <c r="M19" s="24"/>
    </row>
    <row r="20" spans="2:13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48" t="s">
        <v>45</v>
      </c>
      <c r="J20" s="49"/>
      <c r="K20" s="49"/>
      <c r="L20" s="50"/>
    </row>
    <row r="21" spans="2:13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48" t="s">
        <v>46</v>
      </c>
      <c r="J21" s="49"/>
      <c r="K21" s="49"/>
      <c r="L21" s="50"/>
      <c r="M21" s="28"/>
    </row>
    <row r="22" spans="2:13">
      <c r="B22" s="4">
        <v>8</v>
      </c>
      <c r="C22" s="25" t="s">
        <v>2</v>
      </c>
      <c r="D22" s="24"/>
      <c r="E22" s="24"/>
      <c r="F22" s="24"/>
      <c r="G22" s="30" t="s">
        <v>23</v>
      </c>
      <c r="H22" s="58">
        <f>AVERAGE((tabla))</f>
        <v>6.208333333333333</v>
      </c>
      <c r="I22" s="48" t="s">
        <v>47</v>
      </c>
      <c r="J22" s="49"/>
      <c r="K22" s="49"/>
      <c r="L22" s="50"/>
      <c r="M22" s="28"/>
    </row>
    <row r="23" spans="2:13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85" zoomScaleNormal="85" workbookViewId="0">
      <selection activeCell="E22" sqref="E22"/>
    </sheetView>
  </sheetViews>
  <sheetFormatPr baseColWidth="10" defaultRowHeight="15.75"/>
  <cols>
    <col min="5" max="5" width="11.625" bestFit="1" customWidth="1"/>
  </cols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4" t="s">
        <v>51</v>
      </c>
    </row>
    <row r="7" spans="1:9" ht="18.75" thickBot="1">
      <c r="B7" s="10">
        <v>0</v>
      </c>
      <c r="C7" s="10">
        <v>8</v>
      </c>
      <c r="D7" s="11">
        <f>C7</f>
        <v>8</v>
      </c>
      <c r="E7" s="59">
        <f>C7/$C$12</f>
        <v>0.16</v>
      </c>
      <c r="F7" s="60">
        <f>E7</f>
        <v>0.16</v>
      </c>
      <c r="G7" s="65">
        <f>C7*B7</f>
        <v>0</v>
      </c>
    </row>
    <row r="8" spans="1:9" ht="18.75" thickBot="1">
      <c r="B8" s="12">
        <v>1</v>
      </c>
      <c r="C8" s="12">
        <v>14</v>
      </c>
      <c r="D8" s="13">
        <f>D7+C8</f>
        <v>22</v>
      </c>
      <c r="E8" s="59">
        <f t="shared" ref="E8:E11" si="0">C8/$C$12</f>
        <v>0.28000000000000003</v>
      </c>
      <c r="F8" s="61">
        <f>F7+E8</f>
        <v>0.44000000000000006</v>
      </c>
      <c r="G8" s="65">
        <f t="shared" ref="G8:G11" si="1">C8*B8</f>
        <v>14</v>
      </c>
    </row>
    <row r="9" spans="1:9" ht="18.75" thickBot="1">
      <c r="B9" s="12">
        <v>2</v>
      </c>
      <c r="C9" s="12">
        <v>20</v>
      </c>
      <c r="D9" s="13">
        <f t="shared" ref="D9:D11" si="2">D8+C9</f>
        <v>42</v>
      </c>
      <c r="E9" s="59">
        <f t="shared" si="0"/>
        <v>0.4</v>
      </c>
      <c r="F9" s="61">
        <f t="shared" ref="F9:F11" si="3">F8+E9</f>
        <v>0.84000000000000008</v>
      </c>
      <c r="G9" s="65">
        <f t="shared" si="1"/>
        <v>40</v>
      </c>
    </row>
    <row r="10" spans="1:9" ht="18.75" thickBot="1">
      <c r="B10" s="12">
        <v>3</v>
      </c>
      <c r="C10" s="12">
        <v>5</v>
      </c>
      <c r="D10" s="13">
        <f t="shared" si="2"/>
        <v>47</v>
      </c>
      <c r="E10" s="59">
        <f t="shared" si="0"/>
        <v>0.1</v>
      </c>
      <c r="F10" s="61">
        <f t="shared" si="3"/>
        <v>0.94000000000000006</v>
      </c>
      <c r="G10" s="65">
        <f t="shared" si="1"/>
        <v>15</v>
      </c>
    </row>
    <row r="11" spans="1:9" ht="18.75" thickBot="1">
      <c r="B11" s="14">
        <v>4</v>
      </c>
      <c r="C11" s="14">
        <v>3</v>
      </c>
      <c r="D11" s="13">
        <f t="shared" si="2"/>
        <v>50</v>
      </c>
      <c r="E11" s="59">
        <f t="shared" si="0"/>
        <v>0.06</v>
      </c>
      <c r="F11" s="61">
        <f t="shared" si="3"/>
        <v>1</v>
      </c>
      <c r="G11" s="65">
        <f t="shared" si="1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 s="65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 t="s">
        <v>48</v>
      </c>
      <c r="D17" s="6"/>
      <c r="E17" s="6"/>
      <c r="F17" s="6"/>
      <c r="G17" s="6"/>
      <c r="H17" s="6"/>
      <c r="I17" s="6"/>
    </row>
    <row r="18" spans="1:9" ht="18.75">
      <c r="A18" s="20">
        <v>3</v>
      </c>
      <c r="B18" s="5" t="s">
        <v>12</v>
      </c>
      <c r="C18" s="6" t="s">
        <v>49</v>
      </c>
      <c r="D18" s="6"/>
      <c r="E18" s="6"/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 t="s">
        <v>50</v>
      </c>
      <c r="D19" s="6"/>
      <c r="E19" s="6"/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2" t="s">
        <v>52</v>
      </c>
      <c r="D20" s="6"/>
      <c r="E20" s="6"/>
      <c r="F20" s="6"/>
      <c r="G20" s="6"/>
      <c r="H20" s="6"/>
      <c r="I20" s="6"/>
    </row>
    <row r="21" spans="1:9" ht="18.75">
      <c r="A21" s="20">
        <v>6</v>
      </c>
      <c r="B21" s="5" t="s">
        <v>15</v>
      </c>
      <c r="E21" s="63">
        <f>G12/C12</f>
        <v>1.62</v>
      </c>
    </row>
    <row r="22" spans="1:9" ht="18.75">
      <c r="A22" s="20">
        <v>7</v>
      </c>
      <c r="B22" s="5" t="s">
        <v>16</v>
      </c>
    </row>
    <row r="23" spans="1:9" ht="18.75">
      <c r="A23" s="20">
        <v>8</v>
      </c>
      <c r="B23" s="5" t="s">
        <v>17</v>
      </c>
      <c r="E23">
        <f>MEDIAN(muñoz)</f>
        <v>2</v>
      </c>
    </row>
  </sheetData>
  <pageMargins left="0.7" right="0.7" top="0.75" bottom="0.75" header="0.3" footer="0.3"/>
  <ignoredErrors>
    <ignoredError sqref="E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muñoz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2025-05-12T14:43:35Z</dcterms:modified>
</cp:coreProperties>
</file>