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G18" i="3"/>
  <c r="G17" i="3"/>
  <c r="G16" i="3"/>
  <c r="G15" i="3"/>
  <c r="G14" i="3"/>
  <c r="G13" i="3"/>
  <c r="F18" i="3"/>
  <c r="F17" i="3"/>
  <c r="F16" i="3"/>
  <c r="F15" i="3"/>
  <c r="D13" i="3"/>
  <c r="I9" i="2"/>
  <c r="C10" i="2"/>
  <c r="D14" i="3"/>
  <c r="D15" i="3"/>
  <c r="H15" i="3" s="1"/>
  <c r="D16" i="3"/>
  <c r="H16" i="3" s="1"/>
  <c r="D17" i="3"/>
  <c r="H17" i="3" s="1"/>
  <c r="D18" i="3"/>
  <c r="H18" i="3" s="1"/>
  <c r="I10" i="2"/>
  <c r="I11" i="2"/>
  <c r="I12" i="2"/>
  <c r="I13" i="2"/>
  <c r="I14" i="2"/>
  <c r="I15" i="2"/>
  <c r="I16" i="2"/>
  <c r="I17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D19" i="3" l="1"/>
  <c r="F14" i="3" s="1"/>
  <c r="H13" i="3"/>
  <c r="E13" i="3"/>
  <c r="E14" i="3" s="1"/>
  <c r="E15" i="3" s="1"/>
  <c r="E16" i="3" s="1"/>
  <c r="E17" i="3" s="1"/>
  <c r="E18" i="3" s="1"/>
  <c r="H14" i="3"/>
  <c r="H19" i="3" l="1"/>
  <c r="F13" i="3"/>
</calcChain>
</file>

<file path=xl/sharedStrings.xml><?xml version="1.0" encoding="utf-8"?>
<sst xmlns="http://schemas.openxmlformats.org/spreadsheetml/2006/main" count="72" uniqueCount="65">
  <si>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</si>
  <si>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</si>
  <si>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</si>
  <si>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</si>
  <si>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</si>
  <si>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</si>
  <si>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</si>
  <si>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</si>
  <si>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</si>
  <si>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</si>
  <si>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</si>
  <si>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</si>
  <si>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</si>
  <si>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</si>
  <si>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</si>
  <si>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</si>
  <si>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</si>
  <si>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</si>
  <si>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</si>
  <si>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</si>
  <si>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</si>
  <si>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</si>
  <si>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</si>
  <si>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</si>
  <si>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</si>
  <si>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</si>
  <si>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</si>
  <si>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</si>
  <si>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</si>
  <si>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</si>
  <si>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</si>
  <si>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</si>
  <si>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</si>
  <si>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</si>
  <si>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</si>
  <si>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</si>
  <si>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</si>
  <si>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</si>
  <si>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</si>
  <si>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</si>
  <si>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</si>
  <si>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</si>
  <si>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</si>
  <si>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</si>
  <si>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</si>
  <si>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</si>
  <si>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</si>
  <si>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</si>
  <si>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</si>
  <si>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</si>
  <si>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</si>
  <si>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</si>
  <si>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</si>
  <si>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</si>
  <si>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</si>
  <si>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</si>
  <si>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</si>
  <si>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 xml:space="preserve"> 7 Cadetes tienen 2 hermanos</t>
  </si>
  <si>
    <t>xi*fi</t>
  </si>
  <si>
    <t>25 cadetes tienen a los más 3 hermanos</t>
  </si>
  <si>
    <t>El 30% de los cadetes tienen 1 hermano</t>
  </si>
  <si>
    <t>El 70% de los cadetes tienen a lo más 2 hermanos</t>
  </si>
  <si>
    <t xml:space="preserve">El numero de hermanos que más se repite es tener 1 hermano </t>
  </si>
  <si>
    <t xml:space="preserve">En promedio los cadetes tienen 2 hermanos </t>
  </si>
  <si>
    <t>La mitad de los cadetes tienen a lo mas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</si>
</sst>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  <xf numFmtId="9" fontId="4" fillId="0" borderId="2" xfId="2" applyFont="1" applyBorder="1" applyAlignment="1">
      <alignment horizontal="center"/>
    </xf>
    <xf numFmtId="9" fontId="4" fillId="0" borderId="2" xfId="0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06" zoomScaleNormal="106" workbookViewId="0">
      <selection activeCell="E24" sqref="E24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AVERAGE(C8*$C$6+D8*$D$6)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AVERAGE(C9*$C$6+D9*$D$6)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top10" dxfId="2" priority="4" bottom="1" rank="6"/>
  </conditionalFormatting>
  <conditionalFormatting sqref="C8:E17">
    <cfRule type="cellIs" dxfId="1" priority="1" operator="greaterThan">
      <formula>6</formula>
    </cfRule>
    <cfRule type="cellIs" dxfId="0" priority="2" operator="lessThan">
      <formula>6</formula>
    </cfRule>
    <cfRule type="colorScale" priority="3">
      <colorScale>
        <cfvo type="num" val="&quot;&gt;6&quot;"/>
        <cfvo type="num" val="&quot;&lt;6&quot;"/>
        <color rgb="FFFF0000"/>
        <color rgb="FF0070C0"/>
      </colorScale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36" zoomScaleNormal="13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 B9+ 1000,B9 - 500)</f>
        <v>1500</v>
      </c>
      <c r="G9" s="15" t="s">
        <v>19</v>
      </c>
      <c r="H9" s="2" t="s">
        <v>27</v>
      </c>
      <c r="I9" s="2" t="str">
        <f>IF(H9= "SI","PUEDE VIAJAR","NOPUEDE VIAJAR")</f>
        <v>PUEDE VIAJAR</v>
      </c>
    </row>
    <row r="10" spans="1:9" x14ac:dyDescent="0.25">
      <c r="B10" s="16">
        <v>1000</v>
      </c>
      <c r="C10" s="2">
        <f>IF(B10&gt;3500, B10+ 1000,B10 - 500)</f>
        <v>500</v>
      </c>
      <c r="G10" s="15" t="s">
        <v>18</v>
      </c>
      <c r="H10" s="2" t="s">
        <v>28</v>
      </c>
      <c r="I10" s="2" t="str">
        <f t="shared" ref="I10:I17" si="0">IF(H10= "SI","PUEDE VIAJAR","NO PUEDE VIAJAR")</f>
        <v>NO PUEDE VIAJAR</v>
      </c>
    </row>
    <row r="11" spans="1:9" x14ac:dyDescent="0.25">
      <c r="B11" s="16">
        <v>3500</v>
      </c>
      <c r="C11" s="2">
        <f t="shared" ref="C10:C17" si="1">IF(B11&gt;3500, B11+ 1000,B11 - 500)</f>
        <v>3000</v>
      </c>
      <c r="G11" s="15" t="s">
        <v>24</v>
      </c>
      <c r="H11" s="2" t="s">
        <v>28</v>
      </c>
      <c r="I11" s="2" t="str">
        <f t="shared" si="0"/>
        <v>NO PUEDE VIAJAR</v>
      </c>
    </row>
    <row r="12" spans="1:9" x14ac:dyDescent="0.25">
      <c r="B12" s="16">
        <v>4000</v>
      </c>
      <c r="C12" s="2">
        <f t="shared" si="1"/>
        <v>5000</v>
      </c>
      <c r="G12" s="15" t="s">
        <v>21</v>
      </c>
      <c r="H12" s="2" t="s">
        <v>27</v>
      </c>
      <c r="I12" s="2" t="str">
        <f t="shared" si="0"/>
        <v>PUEDE VIAJAR</v>
      </c>
    </row>
    <row r="13" spans="1:9" x14ac:dyDescent="0.25">
      <c r="B13" s="16">
        <v>1500</v>
      </c>
      <c r="C13" s="2">
        <f t="shared" si="1"/>
        <v>1000</v>
      </c>
      <c r="G13" s="15" t="s">
        <v>23</v>
      </c>
      <c r="H13" s="2" t="s">
        <v>27</v>
      </c>
      <c r="I13" s="2" t="str">
        <f t="shared" si="0"/>
        <v>PUEDE VIAJAR</v>
      </c>
    </row>
    <row r="14" spans="1:9" x14ac:dyDescent="0.25">
      <c r="B14" s="16">
        <v>5000</v>
      </c>
      <c r="C14" s="2">
        <f t="shared" si="1"/>
        <v>6000</v>
      </c>
      <c r="G14" s="15" t="s">
        <v>25</v>
      </c>
      <c r="H14" s="2" t="s">
        <v>28</v>
      </c>
      <c r="I14" s="2" t="str">
        <f t="shared" si="0"/>
        <v>NO PUEDE VIAJAR</v>
      </c>
    </row>
    <row r="15" spans="1:9" x14ac:dyDescent="0.25">
      <c r="B15" s="16">
        <v>6000</v>
      </c>
      <c r="C15" s="2">
        <f t="shared" si="1"/>
        <v>7000</v>
      </c>
      <c r="G15" s="15" t="s">
        <v>26</v>
      </c>
      <c r="H15" s="2" t="s">
        <v>27</v>
      </c>
      <c r="I15" s="2" t="str">
        <f t="shared" si="0"/>
        <v>PUEDE VIAJAR</v>
      </c>
    </row>
    <row r="16" spans="1:9" x14ac:dyDescent="0.25">
      <c r="B16" s="16">
        <v>4300</v>
      </c>
      <c r="C16" s="2">
        <f t="shared" si="1"/>
        <v>5300</v>
      </c>
      <c r="G16" s="15" t="s">
        <v>20</v>
      </c>
      <c r="H16" s="2" t="s">
        <v>28</v>
      </c>
      <c r="I16" s="2" t="str">
        <f t="shared" si="0"/>
        <v>NO PUEDE VIAJAR</v>
      </c>
    </row>
    <row r="17" spans="2:9" x14ac:dyDescent="0.25">
      <c r="B17" s="16">
        <v>3700</v>
      </c>
      <c r="C17" s="2">
        <f t="shared" si="1"/>
        <v>4700</v>
      </c>
      <c r="G17" s="15" t="s">
        <v>22</v>
      </c>
      <c r="H17" s="2" t="s">
        <v>28</v>
      </c>
      <c r="I17" s="2" t="str">
        <f t="shared" si="0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06" zoomScaleNormal="106" workbookViewId="0">
      <selection activeCell="E29" sqref="E29:L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11" t="s">
        <v>58</v>
      </c>
    </row>
    <row r="13" spans="1:8" ht="18.75" x14ac:dyDescent="0.3">
      <c r="C13" s="10">
        <v>0</v>
      </c>
      <c r="D13" s="10">
        <f>COUNTIF(TABLA,C13)</f>
        <v>5</v>
      </c>
      <c r="E13" s="10">
        <f>D13</f>
        <v>5</v>
      </c>
      <c r="F13" s="35">
        <f>D13/D19</f>
        <v>0.16666666666666666</v>
      </c>
      <c r="G13" s="37">
        <f>E13/D19</f>
        <v>0.16666666666666666</v>
      </c>
      <c r="H13" s="10">
        <f>C13*D13</f>
        <v>0</v>
      </c>
    </row>
    <row r="14" spans="1:8" ht="18.75" x14ac:dyDescent="0.3">
      <c r="C14" s="10">
        <v>1</v>
      </c>
      <c r="D14" s="10">
        <f>COUNTIF(TABLA,C14)</f>
        <v>9</v>
      </c>
      <c r="E14" s="10">
        <f>E13+D14</f>
        <v>14</v>
      </c>
      <c r="F14" s="35">
        <f>D14/D19</f>
        <v>0.3</v>
      </c>
      <c r="G14" s="37">
        <f>G13+D14/D19</f>
        <v>0.46666666666666667</v>
      </c>
      <c r="H14" s="10">
        <f t="shared" ref="H14:H18" si="0">C14*D14</f>
        <v>9</v>
      </c>
    </row>
    <row r="15" spans="1:8" ht="18.75" x14ac:dyDescent="0.3">
      <c r="C15" s="10">
        <v>2</v>
      </c>
      <c r="D15" s="10">
        <f>COUNTIF(TABLA,C15)</f>
        <v>7</v>
      </c>
      <c r="E15" s="10">
        <f t="shared" ref="E15:E18" si="1">E14+D15</f>
        <v>21</v>
      </c>
      <c r="F15" s="35">
        <f>D15/D19</f>
        <v>0.23333333333333334</v>
      </c>
      <c r="G15" s="38">
        <f>G14+D15/D19</f>
        <v>0.7</v>
      </c>
      <c r="H15" s="10">
        <f t="shared" si="0"/>
        <v>14</v>
      </c>
    </row>
    <row r="16" spans="1:8" ht="18.75" x14ac:dyDescent="0.3">
      <c r="C16" s="10">
        <v>3</v>
      </c>
      <c r="D16" s="10">
        <f>COUNTIF(TABLA,C16)</f>
        <v>4</v>
      </c>
      <c r="E16" s="10">
        <f t="shared" si="1"/>
        <v>25</v>
      </c>
      <c r="F16" s="35">
        <f>D16/D19</f>
        <v>0.13333333333333333</v>
      </c>
      <c r="G16" s="38">
        <f>G15+D16/D19</f>
        <v>0.83333333333333326</v>
      </c>
      <c r="H16" s="10">
        <f t="shared" si="0"/>
        <v>12</v>
      </c>
    </row>
    <row r="17" spans="1:12" ht="18.75" x14ac:dyDescent="0.3">
      <c r="C17" s="10">
        <v>4</v>
      </c>
      <c r="D17" s="10">
        <f>COUNTIF(TABLA,C17)</f>
        <v>4</v>
      </c>
      <c r="E17" s="10">
        <f t="shared" si="1"/>
        <v>29</v>
      </c>
      <c r="F17" s="35">
        <f>D17/D19</f>
        <v>0.13333333333333333</v>
      </c>
      <c r="G17" s="38">
        <f>G16+D17/D19</f>
        <v>0.96666666666666656</v>
      </c>
      <c r="H17" s="10">
        <f t="shared" si="0"/>
        <v>16</v>
      </c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5">
        <f>D18/D19</f>
        <v>3.3333333333333333E-2</v>
      </c>
      <c r="G18" s="38">
        <f>G17+D18/D19</f>
        <v>0.99999999999999989</v>
      </c>
      <c r="H18" s="10">
        <f t="shared" si="0"/>
        <v>5</v>
      </c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10">
        <f>SUM(H13:H18)</f>
        <v>56</v>
      </c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59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60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61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6">
        <f>AVERAGE(TABLA)</f>
        <v>1.8666666666666667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v>1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v>2</v>
      </c>
      <c r="E29" s="29" t="s">
        <v>64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2025-05-27T14:49:37Z</dcterms:modified>
</cp:coreProperties>
</file>