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  <sheet name="Hoja1" sheetId="3" r:id="rId3"/>
  </sheets>
  <definedNames>
    <definedName name="DATOS">'ACTIVIDAD 1'!$D$5:$K$10</definedName>
    <definedName name="yes">'ACTIVIDAD 2'!$B$6:$F$12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9"/>
  <c r="G10"/>
  <c r="G11"/>
  <c r="G8"/>
  <c r="G7"/>
  <c r="F10"/>
  <c r="F11" s="1"/>
  <c r="F9"/>
  <c r="F8"/>
  <c r="F7"/>
  <c r="E8"/>
  <c r="E9"/>
  <c r="E10"/>
  <c r="E11"/>
  <c r="E7"/>
  <c r="C12"/>
  <c r="D9"/>
  <c r="D10" s="1"/>
  <c r="D11" s="1"/>
  <c r="D8"/>
  <c r="D7"/>
  <c r="H22" i="1"/>
  <c r="H21"/>
  <c r="H20"/>
  <c r="O10"/>
  <c r="O6"/>
  <c r="O7"/>
  <c r="O8"/>
  <c r="O9"/>
  <c r="O5"/>
  <c r="O11" s="1"/>
  <c r="U5"/>
  <c r="U4"/>
  <c r="Q6" l="1"/>
  <c r="Q8"/>
  <c r="Q9"/>
  <c r="Q7"/>
  <c r="Q10"/>
  <c r="P6"/>
  <c r="P7" s="1"/>
  <c r="P8" s="1"/>
  <c r="P9" s="1"/>
  <c r="P10" s="1"/>
  <c r="Q5"/>
  <c r="R5" s="1"/>
  <c r="R6" s="1"/>
  <c r="R7" s="1"/>
  <c r="R8" s="1"/>
  <c r="R9" s="1"/>
  <c r="R10" s="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<sst xmlns="http://schemas.openxmlformats.org/spreadsheetml/2006/main" count="56" uniqueCount="56">
  <si>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</si>
  <si>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</si>
  <si>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</si>
  <si>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</si>
  <si>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</si>
  <si>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</si>
  <si>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</si>
  <si>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</si>
  <si>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</si>
  <si>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</si>
  <si>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</si>
  <si>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</si>
  <si>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</si>
  <si>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</si>
  <si>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</si>
  <si>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</si>
  <si>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</si>
  <si>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</si>
  <si>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</si>
  <si>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</si>
  <si>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</si>
  <si>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</si>
  <si>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</si>
  <si>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</si>
  <si>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</si>
  <si>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</si>
  <si>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</si>
  <si>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</si>
  <si>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</si>
  <si>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</si>
  <si>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</si>
  <si>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</si>
  <si>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</si>
  <si>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</si>
  <si>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</si>
  <si>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</si>
  <si>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</si>
  <si>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</si>
  <si>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</si>
  <si>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</si>
  <si>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</si>
  <si>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arman 5 piezas en 12 horas</t>
  </si>
  <si>
    <t>28 trabajaron a lo mas 6 piezas en 12 horas</t>
  </si>
  <si>
    <t>el 13% de los trabajadores armaron 5 piezas en 12 horas</t>
  </si>
  <si>
    <t>el 58% de los trabajadores a lo mas 6 piezas en 12 horas</t>
  </si>
  <si>
    <t>la mitad de los trabajadores armó a lo más o a lo menos 6 piezas en 12 horas</t>
  </si>
  <si>
    <t>la mayoria de los trabajadores armo 6 piezas en 12 hors</t>
  </si>
  <si>
    <t>en promedio los trabajadores hacen 6</t>
  </si>
  <si>
    <t>hay 5 familias que tuvieron 3 hijos</t>
  </si>
  <si>
    <t>42 familias tuvieron a lo más 2 hijos</t>
  </si>
  <si>
    <t>el 28% de las familias tuvieron 1 hijo</t>
  </si>
  <si>
    <t>el 84% de las familias tienen al menos 3 hijos</t>
  </si>
  <si>
    <t>xi*fi</t>
  </si>
  <si>
    <t>El promedio de hijos es dos</t>
  </si>
  <si>
    <t>la mayoria de las familias tiene dos hijos</t>
  </si>
  <si>
    <t>la mitad de las familias tiene a lo mas o a lo menos dos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</si>
</sst>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0" fillId="0" borderId="14" xfId="0" applyBorder="1"/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17" fillId="4" borderId="2" xfId="0" applyFont="1" applyFill="1" applyBorder="1" applyAlignment="1">
      <alignment horizontal="center" wrapText="1"/>
    </xf>
    <xf numFmtId="0" fontId="13" fillId="5" borderId="2" xfId="0" applyFont="1" applyFill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3" xfId="0" applyBorder="1" applyAlignment="1">
      <alignment horizontal="center" wrapText="1"/>
    </xf>
    <xf numFmtId="9" fontId="0" fillId="0" borderId="19" xfId="1" applyFont="1" applyBorder="1" applyAlignment="1">
      <alignment horizontal="center" wrapText="1"/>
    </xf>
    <xf numFmtId="9" fontId="0" fillId="0" borderId="20" xfId="0" applyNumberFormat="1" applyBorder="1" applyAlignment="1">
      <alignment horizontal="center" wrapText="1"/>
    </xf>
    <xf numFmtId="9" fontId="0" fillId="0" borderId="22" xfId="0" applyNumberFormat="1" applyBorder="1" applyAlignment="1">
      <alignment horizontal="center" vertical="center" wrapText="1"/>
    </xf>
    <xf numFmtId="1" fontId="0" fillId="0" borderId="8" xfId="0" applyNumberFormat="1" applyBorder="1"/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3" fillId="6" borderId="5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B4" zoomScale="69" zoomScaleNormal="69" workbookViewId="0">
      <selection activeCell="I20" sqref="I20:L20"/>
    </sheetView>
  </sheetViews>
  <sheetFormatPr baseColWidth="10" defaultRowHeight="15.75"/>
  <cols>
    <col min="8" max="8" width="12.625" bestFit="1" customWidth="1"/>
    <col min="13" max="13" width="5.625" customWidth="1"/>
    <col min="14" max="14" width="12.375" customWidth="1"/>
    <col min="15" max="15" width="17.75" customWidth="1"/>
    <col min="16" max="16" width="18.625" customWidth="1"/>
    <col min="17" max="17" width="23.625" customWidth="1"/>
    <col min="18" max="18" width="24.75" customWidth="1"/>
  </cols>
  <sheetData>
    <row r="1" spans="2:21" ht="16.5" thickBot="1">
      <c r="N1" s="44"/>
      <c r="O1" s="44"/>
      <c r="P1" s="34" t="s">
        <v>34</v>
      </c>
      <c r="Q1" s="34" t="s">
        <v>35</v>
      </c>
      <c r="R1" s="34" t="s">
        <v>36</v>
      </c>
    </row>
    <row r="2" spans="2:21" ht="18" customHeight="1" thickBot="1">
      <c r="C2" s="43" t="s">
        <v>0</v>
      </c>
      <c r="D2" s="43"/>
      <c r="E2" s="43"/>
      <c r="F2" s="43"/>
      <c r="G2" s="43"/>
      <c r="H2" s="43"/>
      <c r="I2" s="43"/>
      <c r="J2" s="43"/>
      <c r="K2" s="43"/>
      <c r="L2" s="1"/>
      <c r="M2" s="1"/>
      <c r="N2" s="45"/>
      <c r="O2" s="41" t="s">
        <v>33</v>
      </c>
      <c r="P2" s="35"/>
      <c r="Q2" s="35"/>
      <c r="R2" s="35"/>
    </row>
    <row r="3" spans="2:21" ht="59.25" customHeight="1" thickBot="1">
      <c r="C3" s="43"/>
      <c r="D3" s="43"/>
      <c r="E3" s="43"/>
      <c r="F3" s="43"/>
      <c r="G3" s="43"/>
      <c r="H3" s="43"/>
      <c r="I3" s="43"/>
      <c r="J3" s="43"/>
      <c r="K3" s="43"/>
      <c r="N3" s="46" t="s">
        <v>32</v>
      </c>
      <c r="O3" s="42"/>
      <c r="P3" s="36"/>
      <c r="Q3" s="36"/>
      <c r="R3" s="36"/>
    </row>
    <row r="4" spans="2:21" ht="26.25" customHeight="1" thickBot="1">
      <c r="C4" s="43"/>
      <c r="D4" s="43"/>
      <c r="E4" s="43"/>
      <c r="F4" s="43"/>
      <c r="G4" s="43"/>
      <c r="H4" s="43"/>
      <c r="I4" s="43"/>
      <c r="J4" s="43"/>
      <c r="K4" s="43"/>
      <c r="N4" s="47" t="s">
        <v>27</v>
      </c>
      <c r="O4" s="47" t="s">
        <v>28</v>
      </c>
      <c r="P4" s="47" t="s">
        <v>29</v>
      </c>
      <c r="Q4" s="47" t="s">
        <v>30</v>
      </c>
      <c r="R4" s="47" t="s">
        <v>31</v>
      </c>
      <c r="T4" s="32" t="s">
        <v>38</v>
      </c>
      <c r="U4" s="32">
        <f>MAX(DATOS)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48">
        <v>4</v>
      </c>
      <c r="O5" s="49">
        <f>COUNTIF(DATOS,N5)</f>
        <v>12</v>
      </c>
      <c r="P5" s="49">
        <v>12</v>
      </c>
      <c r="Q5" s="55">
        <f>O5/$O$11</f>
        <v>0.25</v>
      </c>
      <c r="R5" s="56">
        <f>Q5</f>
        <v>0.25</v>
      </c>
      <c r="T5" s="30" t="s">
        <v>39</v>
      </c>
      <c r="U5" s="31">
        <f>MIN(DATOS)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50">
        <v>5</v>
      </c>
      <c r="O6" s="49">
        <f>COUNTIF(DATOS,N6)</f>
        <v>6</v>
      </c>
      <c r="P6" s="51">
        <f>P5+O6</f>
        <v>18</v>
      </c>
      <c r="Q6" s="55">
        <f t="shared" ref="Q6:Q9" si="0">O6/$O$11</f>
        <v>0.125</v>
      </c>
      <c r="R6" s="57">
        <f>R5+Q6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52">
        <v>6</v>
      </c>
      <c r="O7" s="49">
        <f>COUNTIF(DATOS,N7)</f>
        <v>10</v>
      </c>
      <c r="P7" s="53">
        <f>P6+O7</f>
        <v>28</v>
      </c>
      <c r="Q7" s="55">
        <f t="shared" si="0"/>
        <v>0.20833333333333334</v>
      </c>
      <c r="R7" s="57">
        <f>R6+Q7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50">
        <v>7</v>
      </c>
      <c r="O8" s="49">
        <f>COUNTIF(DATOS,N8)</f>
        <v>8</v>
      </c>
      <c r="P8" s="53">
        <f t="shared" ref="P8:P9" si="1">P7+O8</f>
        <v>36</v>
      </c>
      <c r="Q8" s="55">
        <f t="shared" si="0"/>
        <v>0.16666666666666666</v>
      </c>
      <c r="R8" s="57">
        <f t="shared" ref="R8:R10" si="2">R7+Q8</f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50">
        <v>8</v>
      </c>
      <c r="O9" s="49">
        <f>COUNTIF(DATOS,N9)</f>
        <v>4</v>
      </c>
      <c r="P9" s="53">
        <f t="shared" si="1"/>
        <v>40</v>
      </c>
      <c r="Q9" s="55">
        <f t="shared" si="0"/>
        <v>8.3333333333333329E-2</v>
      </c>
      <c r="R9" s="57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54">
        <v>9</v>
      </c>
      <c r="O10" s="49">
        <f>COUNTIF(DATOS,N10)</f>
        <v>8</v>
      </c>
      <c r="P10" s="53">
        <f>P9+O10</f>
        <v>48</v>
      </c>
      <c r="Q10" s="55">
        <f>O10/$O$11</f>
        <v>0.16666666666666666</v>
      </c>
      <c r="R10" s="57">
        <f t="shared" si="2"/>
        <v>1</v>
      </c>
      <c r="T10" s="1"/>
    </row>
    <row r="11" spans="2:21" ht="16.5" thickBot="1">
      <c r="C11" s="1"/>
      <c r="N11" s="29" t="s">
        <v>37</v>
      </c>
      <c r="O11" s="33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37" t="s">
        <v>41</v>
      </c>
      <c r="F16" s="37"/>
      <c r="G16" s="37"/>
      <c r="H16" s="37"/>
      <c r="I16" s="37"/>
      <c r="J16" s="37"/>
      <c r="K16" s="37"/>
      <c r="L16" s="37"/>
      <c r="M16" s="23"/>
    </row>
    <row r="17" spans="2:13" ht="18.95" customHeight="1">
      <c r="B17" s="4">
        <v>3</v>
      </c>
      <c r="C17" s="24" t="s">
        <v>5</v>
      </c>
      <c r="D17" s="4"/>
      <c r="E17" s="37" t="s">
        <v>42</v>
      </c>
      <c r="F17" s="37"/>
      <c r="G17" s="37"/>
      <c r="H17" s="37"/>
      <c r="I17" s="37"/>
      <c r="J17" s="37"/>
      <c r="K17" s="37"/>
      <c r="L17" s="37"/>
      <c r="M17" s="23"/>
    </row>
    <row r="18" spans="2:13" ht="19.5">
      <c r="B18" s="4">
        <v>4</v>
      </c>
      <c r="C18" s="24" t="s">
        <v>25</v>
      </c>
      <c r="D18" s="4"/>
      <c r="E18" s="37" t="s">
        <v>43</v>
      </c>
      <c r="F18" s="37"/>
      <c r="G18" s="37"/>
      <c r="H18" s="37"/>
      <c r="I18" s="37"/>
      <c r="J18" s="37"/>
      <c r="K18" s="37"/>
      <c r="L18" s="37"/>
      <c r="M18" s="23"/>
    </row>
    <row r="19" spans="2:13" ht="19.5">
      <c r="B19" s="4">
        <v>5</v>
      </c>
      <c r="C19" s="24" t="s">
        <v>26</v>
      </c>
      <c r="D19" s="4"/>
      <c r="E19" s="37" t="s">
        <v>44</v>
      </c>
      <c r="F19" s="37"/>
      <c r="G19" s="37"/>
      <c r="H19" s="37"/>
      <c r="I19" s="37"/>
      <c r="J19" s="37"/>
      <c r="K19" s="37"/>
      <c r="L19" s="37"/>
      <c r="M19" s="23"/>
    </row>
    <row r="20" spans="2:13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MEDIAN(DATOS)</f>
        <v>6</v>
      </c>
      <c r="I20" s="38" t="s">
        <v>45</v>
      </c>
      <c r="J20" s="39"/>
      <c r="K20" s="39"/>
      <c r="L20" s="40"/>
    </row>
    <row r="21" spans="2:13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MODE(DATOS)</f>
        <v>4</v>
      </c>
      <c r="I21" s="38" t="s">
        <v>46</v>
      </c>
      <c r="J21" s="39"/>
      <c r="K21" s="39"/>
      <c r="L21" s="40"/>
      <c r="M21" s="27"/>
    </row>
    <row r="22" spans="2:13">
      <c r="B22" s="4">
        <v>8</v>
      </c>
      <c r="C22" s="24" t="s">
        <v>2</v>
      </c>
      <c r="D22" s="23"/>
      <c r="E22" s="23"/>
      <c r="F22" s="23"/>
      <c r="G22" s="29" t="s">
        <v>23</v>
      </c>
      <c r="H22" s="58">
        <f>AVERAGE(DATOS)</f>
        <v>6.208333333333333</v>
      </c>
      <c r="I22" s="38" t="s">
        <v>47</v>
      </c>
      <c r="J22" s="39"/>
      <c r="K22" s="39"/>
      <c r="L22" s="40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6" zoomScale="140" workbookViewId="0">
      <selection activeCell="B8" sqref="B6:B8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63" t="s">
        <v>52</v>
      </c>
    </row>
    <row r="7" spans="1:9" ht="18.75" thickBot="1">
      <c r="B7" s="10">
        <v>0</v>
      </c>
      <c r="C7" s="10">
        <v>8</v>
      </c>
      <c r="D7" s="11">
        <f>C7</f>
        <v>8</v>
      </c>
      <c r="E7" s="59">
        <f>C7/$C$12</f>
        <v>0.16</v>
      </c>
      <c r="F7" s="60">
        <f>E7</f>
        <v>0.16</v>
      </c>
      <c r="G7">
        <f>B7*C7</f>
        <v>0</v>
      </c>
    </row>
    <row r="8" spans="1:9" ht="18.75" thickBot="1">
      <c r="B8" s="12">
        <v>1</v>
      </c>
      <c r="C8" s="12">
        <v>14</v>
      </c>
      <c r="D8" s="13">
        <f>D7+C8</f>
        <v>22</v>
      </c>
      <c r="E8" s="59">
        <f t="shared" ref="E8:E11" si="0">C8/$C$12</f>
        <v>0.28000000000000003</v>
      </c>
      <c r="F8" s="61">
        <f>F7+E8</f>
        <v>0.44000000000000006</v>
      </c>
      <c r="G8">
        <f>B8*C8</f>
        <v>14</v>
      </c>
    </row>
    <row r="9" spans="1:9" ht="18.75" thickBot="1">
      <c r="B9" s="12">
        <v>2</v>
      </c>
      <c r="C9" s="12">
        <v>20</v>
      </c>
      <c r="D9" s="13">
        <f t="shared" ref="D9:D11" si="1">D8+C9</f>
        <v>42</v>
      </c>
      <c r="E9" s="59">
        <f t="shared" si="0"/>
        <v>0.4</v>
      </c>
      <c r="F9" s="61">
        <f>F8+E9</f>
        <v>0.84000000000000008</v>
      </c>
      <c r="G9">
        <f t="shared" ref="G9:G11" si="2">B9*C9</f>
        <v>40</v>
      </c>
    </row>
    <row r="10" spans="1:9" ht="18.75" thickBot="1">
      <c r="B10" s="12">
        <v>3</v>
      </c>
      <c r="C10" s="62">
        <v>5</v>
      </c>
      <c r="D10" s="13">
        <f t="shared" si="1"/>
        <v>47</v>
      </c>
      <c r="E10" s="59">
        <f t="shared" si="0"/>
        <v>0.1</v>
      </c>
      <c r="F10" s="61">
        <f t="shared" ref="F10:F11" si="3">F9+E10</f>
        <v>0.94000000000000006</v>
      </c>
      <c r="G10">
        <f t="shared" si="2"/>
        <v>15</v>
      </c>
    </row>
    <row r="11" spans="1:9" ht="18.75" thickBot="1">
      <c r="B11" s="14">
        <v>4</v>
      </c>
      <c r="C11" s="14">
        <v>3</v>
      </c>
      <c r="D11" s="13">
        <f t="shared" si="1"/>
        <v>50</v>
      </c>
      <c r="E11" s="59">
        <f t="shared" si="0"/>
        <v>0.06</v>
      </c>
      <c r="F11" s="61">
        <f t="shared" si="3"/>
        <v>1</v>
      </c>
      <c r="G11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G12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4">
        <f>G12/C12</f>
        <v>1.62</v>
      </c>
      <c r="F21" t="s">
        <v>53</v>
      </c>
    </row>
    <row r="22" spans="1:9" ht="18.75">
      <c r="A22" s="20">
        <v>7</v>
      </c>
      <c r="B22" s="5" t="s">
        <v>16</v>
      </c>
      <c r="E22">
        <v>2</v>
      </c>
      <c r="F22" t="s">
        <v>54</v>
      </c>
    </row>
    <row r="23" spans="1:9" ht="18.75">
      <c r="A23" s="20">
        <v>8</v>
      </c>
      <c r="B23" s="5" t="s">
        <v>17</v>
      </c>
      <c r="E23">
        <v>2</v>
      </c>
      <c r="F23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ACTIVIDAD 1</vt:lpstr>
      <vt:lpstr>ACTIVIDAD 2</vt:lpstr>
      <vt:lpstr>Hoja1</vt:lpstr>
      <vt:lpstr>DATOS</vt:lpstr>
      <vt:lpstr>yes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2025-05-13T14:48:55Z</dcterms:modified>
</cp:coreProperties>
</file>