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2847295-9\Desktop\PERMANENCIAS 2026\"/>
    </mc:Choice>
  </mc:AlternateContent>
  <bookViews>
    <workbookView xWindow="0" yWindow="0" windowWidth="28800" windowHeight="16440"/>
  </bookViews>
  <sheets>
    <sheet name="1ER SEMESTRE 2026" sheetId="1" r:id="rId1"/>
    <sheet name="2DO SEMESTRE 2026" sheetId="2" r:id="rId2"/>
  </sheets>
  <calcPr calcId="162913"/>
</workbook>
</file>

<file path=xl/calcChain.xml><?xml version="1.0" encoding="utf-8"?>
<calcChain xmlns="http://schemas.openxmlformats.org/spreadsheetml/2006/main">
  <c r="E23" i="1" l="1"/>
  <c r="H11" i="1" l="1"/>
  <c r="H31" i="2" l="1"/>
  <c r="H30" i="2"/>
  <c r="H29" i="2"/>
  <c r="H28" i="2"/>
  <c r="G18" i="2" s="1"/>
  <c r="H27" i="2"/>
  <c r="F23" i="2"/>
  <c r="E23" i="2"/>
  <c r="J22" i="2"/>
  <c r="H22" i="2"/>
  <c r="J21" i="2"/>
  <c r="G21" i="2"/>
  <c r="H21" i="2" s="1"/>
  <c r="J20" i="2"/>
  <c r="H20" i="2"/>
  <c r="G20" i="2"/>
  <c r="G19" i="2"/>
  <c r="J19" i="2" s="1"/>
  <c r="J17" i="2"/>
  <c r="G17" i="2"/>
  <c r="H17" i="2" s="1"/>
  <c r="H13" i="2"/>
  <c r="J18" i="2" l="1"/>
  <c r="H18" i="2"/>
  <c r="J23" i="2"/>
  <c r="H23" i="2"/>
  <c r="H19" i="2"/>
  <c r="J22" i="1" l="1"/>
  <c r="F23" i="1" l="1"/>
  <c r="H22" i="1" l="1"/>
  <c r="H13" i="1" l="1"/>
  <c r="H31" i="1"/>
  <c r="H28" i="1"/>
  <c r="G18" i="1" s="1"/>
  <c r="H18" i="1" l="1"/>
  <c r="J18" i="1"/>
  <c r="G21" i="1"/>
  <c r="J21" i="1" s="1"/>
  <c r="H29" i="1"/>
  <c r="G19" i="1" s="1"/>
  <c r="H30" i="1"/>
  <c r="H27" i="1"/>
  <c r="G17" i="1" s="1"/>
  <c r="H19" i="1" l="1"/>
  <c r="J19" i="1"/>
  <c r="H21" i="1"/>
  <c r="J17" i="1"/>
  <c r="H17" i="1"/>
  <c r="G20" i="1"/>
  <c r="H20" i="1" l="1"/>
  <c r="H23" i="1" s="1"/>
  <c r="J20" i="1"/>
  <c r="J23" i="1" s="1"/>
</calcChain>
</file>

<file path=xl/sharedStrings.xml><?xml version="1.0" encoding="utf-8"?>
<sst xmlns="http://schemas.openxmlformats.org/spreadsheetml/2006/main" count="199" uniqueCount="64">
  <si>
    <t>ESCUELA NAVAL ARTURO PRAT</t>
  </si>
  <si>
    <t>DEPARTAMENTO DE EDUCACIÓN</t>
  </si>
  <si>
    <t>ACTIVIDADES ACADÉMICAS</t>
  </si>
  <si>
    <t>LUNES</t>
  </si>
  <si>
    <t>MARTES</t>
  </si>
  <si>
    <t>MIÉRCOLES</t>
  </si>
  <si>
    <t>JUEVES</t>
  </si>
  <si>
    <t>VIERNES</t>
  </si>
  <si>
    <t>HORA ENTRADA</t>
  </si>
  <si>
    <t>SÁBADO</t>
  </si>
  <si>
    <t>VENTANAS</t>
  </si>
  <si>
    <t>COLACIÓN</t>
  </si>
  <si>
    <t>HORAS CLASES/ LAB/ TUT.</t>
  </si>
  <si>
    <t xml:space="preserve">HORARIO DE CLASES </t>
  </si>
  <si>
    <t>10:35 a 11:20</t>
  </si>
  <si>
    <t>11:30 a 12:15</t>
  </si>
  <si>
    <t>12:15 a 13:00</t>
  </si>
  <si>
    <t>14:45 a 15:30</t>
  </si>
  <si>
    <t>15:30 a 16:15</t>
  </si>
  <si>
    <t>16:30 a 17:15</t>
  </si>
  <si>
    <t>17:15 a 18:00</t>
  </si>
  <si>
    <t>20:45 a 21:30</t>
  </si>
  <si>
    <t>HORAS COMPLEMENT.</t>
  </si>
  <si>
    <t xml:space="preserve"> </t>
  </si>
  <si>
    <t>HORA SALIDA:</t>
  </si>
  <si>
    <t>HORA ENTRADA:</t>
  </si>
  <si>
    <t xml:space="preserve">   NOMBRE DOCENTE:</t>
  </si>
  <si>
    <t>HORA 
SALIDA</t>
  </si>
  <si>
    <t>18:15 a 20:00</t>
  </si>
  <si>
    <t>20:00 a 20:45</t>
  </si>
  <si>
    <t xml:space="preserve">  0: no almuerza
  1:  sí almuerza</t>
  </si>
  <si>
    <t>DÍAS QUE DECLARA COLACIÓN</t>
  </si>
  <si>
    <t>a</t>
  </si>
  <si>
    <t>TOTAL HORAS CRONOLÓGICAS SEMANALES</t>
  </si>
  <si>
    <t xml:space="preserve">DETALLE DE VENTANAS EN DONDE 
EL DOCENTE SE RETIRA POR UN PERIODO  DE LA ESCUELA </t>
  </si>
  <si>
    <t>13:00 a 13:30</t>
  </si>
  <si>
    <t>14:00 a 14:45</t>
  </si>
  <si>
    <t>08:05 a 08:50</t>
  </si>
  <si>
    <t>08:50 a 09:35</t>
  </si>
  <si>
    <t>09:50 a 10:35</t>
  </si>
  <si>
    <t>HORAS CRONOLÓGICAS</t>
  </si>
  <si>
    <t>COMENTARIO:</t>
  </si>
  <si>
    <t>TOTAL DE HORAS
 SEMANALES</t>
  </si>
  <si>
    <t>P</t>
  </si>
  <si>
    <t>07:05 a 08:50</t>
  </si>
  <si>
    <t xml:space="preserve">HORAS COMPLEMENTARIAS </t>
  </si>
  <si>
    <t xml:space="preserve">HORAS CLASES / LAB / TUTORÍAS/ SELECCIONADO/ NIVELACIÓN/ ENTRENAMIENTO ESPECIAL </t>
  </si>
  <si>
    <t xml:space="preserve">HORAS NOMBRAMIENTO </t>
  </si>
  <si>
    <t>2AB</t>
  </si>
  <si>
    <t>1K</t>
  </si>
  <si>
    <t>NOMBRE APELLIDO</t>
  </si>
  <si>
    <t>PERMANENCIAS 1ER SEMESTRE 2026</t>
  </si>
  <si>
    <t>Nombramiento 2do Sem:</t>
  </si>
  <si>
    <t>PERMANENCIAS 2DO SEMESTRE 2026</t>
  </si>
  <si>
    <t xml:space="preserve">Nombramiento 1er Sem:  </t>
  </si>
  <si>
    <t>3AB</t>
  </si>
  <si>
    <t>TUTORÍA</t>
  </si>
  <si>
    <t xml:space="preserve">Nombramiento Promedio: </t>
  </si>
  <si>
    <t>UAC</t>
  </si>
  <si>
    <t>16:16 a 16:45</t>
  </si>
  <si>
    <t>MARTA ALTAMIRANO VILLARROEL</t>
  </si>
  <si>
    <t>CONSULTORIAS</t>
  </si>
  <si>
    <t xml:space="preserve">Nombramiento Promedio: 39 </t>
  </si>
  <si>
    <t>3 CONSULTORIAS + 36 COMP =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</si>
</sst>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h]:mm"/>
    <numFmt numFmtId="165" formatCode="[h]"/>
    <numFmt numFmtId="166" formatCode=";;;"/>
    <numFmt numFmtId="167" formatCode="[hh]:mm"/>
  </numFmts>
  <fonts count="26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2"/>
      <color indexed="9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sz val="10"/>
      <color theme="1" tint="0.249977111117893"/>
      <name val="Arial"/>
      <family val="2"/>
    </font>
    <font>
      <b/>
      <sz val="16"/>
      <name val="Arial"/>
      <family val="2"/>
    </font>
    <font>
      <sz val="12"/>
      <color rgb="FFC00000"/>
      <name val="Arial"/>
      <family val="2"/>
    </font>
    <font>
      <b/>
      <sz val="10"/>
      <color rgb="FFC00000"/>
      <name val="Arial"/>
      <family val="2"/>
    </font>
    <font>
      <sz val="10"/>
      <color theme="0" tint="-0.14999847407452621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b/>
      <sz val="10"/>
      <color rgb="FFFF0000"/>
      <name val="Arial"/>
      <family val="2"/>
    </font>
    <font>
      <b/>
      <sz val="14"/>
      <color rgb="FF0000FF"/>
      <name val="Arial"/>
      <family val="2"/>
    </font>
    <font>
      <b/>
      <sz val="14"/>
      <color rgb="FFC00000"/>
      <name val="Arial"/>
      <family val="2"/>
    </font>
    <font>
      <b/>
      <sz val="14"/>
      <color rgb="FF00B050"/>
      <name val="Arial"/>
      <family val="2"/>
    </font>
    <font>
      <sz val="12"/>
      <color rgb="FF0000FF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medium">
        <color theme="0"/>
      </left>
      <right style="medium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ck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/>
      <diagonal/>
    </border>
    <border>
      <left/>
      <right style="thin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n">
        <color theme="0"/>
      </right>
      <top/>
      <bottom style="thick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n">
        <color indexed="64"/>
      </bottom>
      <diagonal/>
    </border>
    <border>
      <left/>
      <right/>
      <top style="thick">
        <color theme="0"/>
      </top>
      <bottom style="thin">
        <color indexed="64"/>
      </bottom>
      <diagonal/>
    </border>
    <border>
      <left/>
      <right style="thin">
        <color theme="0"/>
      </right>
      <top style="thick">
        <color theme="0"/>
      </top>
      <bottom style="thin">
        <color indexed="64"/>
      </bottom>
      <diagonal/>
    </border>
    <border>
      <left style="thick">
        <color theme="0"/>
      </left>
      <right style="thin">
        <color theme="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Protection="1"/>
    <xf numFmtId="0" fontId="10" fillId="0" borderId="0" xfId="0" applyFont="1" applyProtection="1"/>
    <xf numFmtId="0" fontId="0" fillId="0" borderId="0" xfId="0" applyFill="1" applyProtection="1"/>
    <xf numFmtId="0" fontId="6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0" fillId="2" borderId="0" xfId="0" applyFill="1" applyProtection="1"/>
    <xf numFmtId="0" fontId="0" fillId="0" borderId="0" xfId="0" applyAlignment="1" applyProtection="1">
      <alignment vertical="center"/>
    </xf>
    <xf numFmtId="2" fontId="0" fillId="0" borderId="0" xfId="0" applyNumberFormat="1" applyFill="1" applyProtection="1"/>
    <xf numFmtId="0" fontId="1" fillId="0" borderId="0" xfId="0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0" fontId="0" fillId="2" borderId="0" xfId="0" applyFill="1" applyBorder="1" applyProtection="1"/>
    <xf numFmtId="0" fontId="0" fillId="0" borderId="0" xfId="0" applyFill="1" applyBorder="1" applyProtection="1"/>
    <xf numFmtId="0" fontId="0" fillId="0" borderId="11" xfId="0" applyBorder="1" applyProtection="1"/>
    <xf numFmtId="0" fontId="10" fillId="0" borderId="0" xfId="0" applyFont="1" applyBorder="1" applyProtection="1"/>
    <xf numFmtId="0" fontId="6" fillId="0" borderId="11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11" xfId="0" applyFill="1" applyBorder="1" applyProtection="1"/>
    <xf numFmtId="164" fontId="5" fillId="0" borderId="11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1" fillId="0" borderId="0" xfId="0" applyFont="1" applyFill="1" applyBorder="1" applyAlignment="1" applyProtection="1">
      <alignment horizontal="right" vertical="center" indent="1"/>
    </xf>
    <xf numFmtId="0" fontId="13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/>
    <xf numFmtId="0" fontId="20" fillId="0" borderId="18" xfId="0" applyFont="1" applyFill="1" applyBorder="1" applyAlignment="1" applyProtection="1">
      <alignment vertical="top"/>
    </xf>
    <xf numFmtId="0" fontId="10" fillId="0" borderId="0" xfId="0" applyFont="1" applyFill="1" applyProtection="1"/>
    <xf numFmtId="0" fontId="8" fillId="0" borderId="0" xfId="0" applyFont="1" applyFill="1" applyBorder="1" applyAlignment="1" applyProtection="1">
      <alignment vertical="center" wrapText="1"/>
    </xf>
    <xf numFmtId="0" fontId="15" fillId="0" borderId="0" xfId="0" applyFont="1" applyFill="1" applyBorder="1" applyAlignment="1" applyProtection="1">
      <alignment vertical="center" wrapText="1"/>
    </xf>
    <xf numFmtId="0" fontId="15" fillId="0" borderId="0" xfId="0" applyFont="1" applyFill="1" applyBorder="1" applyAlignment="1" applyProtection="1">
      <alignment vertical="top" wrapText="1"/>
    </xf>
    <xf numFmtId="0" fontId="3" fillId="0" borderId="9" xfId="0" applyFont="1" applyFill="1" applyBorder="1" applyAlignment="1" applyProtection="1">
      <alignment vertical="center"/>
    </xf>
    <xf numFmtId="0" fontId="3" fillId="0" borderId="3" xfId="0" applyFont="1" applyFill="1" applyBorder="1" applyAlignment="1" applyProtection="1">
      <alignment vertical="center"/>
    </xf>
    <xf numFmtId="0" fontId="15" fillId="0" borderId="0" xfId="0" applyFont="1" applyFill="1" applyAlignment="1" applyProtection="1">
      <alignment vertical="top" wrapText="1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vertical="center" wrapText="1"/>
    </xf>
    <xf numFmtId="0" fontId="0" fillId="0" borderId="0" xfId="0" applyFill="1" applyBorder="1" applyAlignment="1" applyProtection="1">
      <alignment vertical="center"/>
    </xf>
    <xf numFmtId="0" fontId="1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vertical="center"/>
    </xf>
    <xf numFmtId="0" fontId="8" fillId="0" borderId="0" xfId="0" applyFont="1" applyFill="1" applyProtection="1"/>
    <xf numFmtId="0" fontId="8" fillId="0" borderId="0" xfId="0" applyFont="1" applyFill="1" applyAlignment="1" applyProtection="1">
      <alignment horizontal="center" vertical="center"/>
    </xf>
    <xf numFmtId="0" fontId="8" fillId="0" borderId="0" xfId="0" applyFont="1" applyFill="1" applyAlignment="1" applyProtection="1">
      <alignment horizontal="left" vertical="center"/>
    </xf>
    <xf numFmtId="0" fontId="18" fillId="0" borderId="0" xfId="0" applyFont="1" applyFill="1" applyAlignment="1" applyProtection="1">
      <alignment horizontal="left" vertical="center"/>
    </xf>
    <xf numFmtId="0" fontId="16" fillId="0" borderId="0" xfId="0" applyFont="1" applyFill="1" applyProtection="1"/>
    <xf numFmtId="0" fontId="12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Protection="1"/>
    <xf numFmtId="0" fontId="0" fillId="3" borderId="0" xfId="0" applyFill="1" applyProtection="1"/>
    <xf numFmtId="2" fontId="19" fillId="3" borderId="0" xfId="0" applyNumberFormat="1" applyFont="1" applyFill="1" applyProtection="1"/>
    <xf numFmtId="166" fontId="17" fillId="0" borderId="0" xfId="0" applyNumberFormat="1" applyFont="1" applyFill="1" applyBorder="1" applyProtection="1"/>
    <xf numFmtId="20" fontId="0" fillId="0" borderId="0" xfId="0" applyNumberFormat="1" applyFill="1" applyAlignment="1" applyProtection="1">
      <alignment vertical="center"/>
    </xf>
    <xf numFmtId="20" fontId="0" fillId="0" borderId="23" xfId="0" applyNumberFormat="1" applyFill="1" applyBorder="1" applyAlignment="1" applyProtection="1">
      <alignment vertical="center"/>
    </xf>
    <xf numFmtId="0" fontId="1" fillId="0" borderId="0" xfId="0" applyFont="1" applyFill="1" applyAlignment="1" applyProtection="1">
      <alignment wrapText="1"/>
    </xf>
    <xf numFmtId="0" fontId="24" fillId="0" borderId="0" xfId="0" applyFont="1" applyFill="1" applyAlignment="1" applyProtection="1">
      <alignment horizontal="right"/>
    </xf>
    <xf numFmtId="167" fontId="3" fillId="4" borderId="1" xfId="0" applyNumberFormat="1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12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left" vertical="center" indent="2"/>
    </xf>
    <xf numFmtId="0" fontId="1" fillId="4" borderId="5" xfId="0" applyFont="1" applyFill="1" applyBorder="1" applyAlignment="1" applyProtection="1">
      <alignment horizontal="left" vertical="center" indent="2"/>
    </xf>
    <xf numFmtId="0" fontId="23" fillId="4" borderId="10" xfId="0" applyFont="1" applyFill="1" applyBorder="1" applyAlignment="1" applyProtection="1">
      <alignment horizontal="center" vertical="center"/>
    </xf>
    <xf numFmtId="1" fontId="22" fillId="4" borderId="10" xfId="0" applyNumberFormat="1" applyFont="1" applyFill="1" applyBorder="1" applyAlignment="1" applyProtection="1">
      <alignment horizontal="center" vertical="center"/>
    </xf>
    <xf numFmtId="20" fontId="1" fillId="4" borderId="4" xfId="0" applyNumberFormat="1" applyFont="1" applyFill="1" applyBorder="1" applyAlignment="1" applyProtection="1">
      <alignment horizontal="center" vertical="center"/>
    </xf>
    <xf numFmtId="20" fontId="1" fillId="4" borderId="5" xfId="0" applyNumberFormat="1" applyFont="1" applyFill="1" applyBorder="1" applyAlignment="1" applyProtection="1">
      <alignment horizontal="center" vertical="center"/>
    </xf>
    <xf numFmtId="20" fontId="1" fillId="4" borderId="4" xfId="0" applyNumberFormat="1" applyFont="1" applyFill="1" applyBorder="1" applyAlignment="1" applyProtection="1">
      <alignment horizontal="center" vertical="center" wrapText="1"/>
    </xf>
    <xf numFmtId="20" fontId="1" fillId="4" borderId="6" xfId="0" applyNumberFormat="1" applyFont="1" applyFill="1" applyBorder="1" applyAlignment="1" applyProtection="1">
      <alignment horizontal="center" vertical="center" wrapText="1"/>
    </xf>
    <xf numFmtId="165" fontId="21" fillId="4" borderId="22" xfId="0" applyNumberFormat="1" applyFont="1" applyFill="1" applyBorder="1" applyAlignment="1" applyProtection="1">
      <alignment horizontal="center" vertical="center"/>
    </xf>
    <xf numFmtId="167" fontId="19" fillId="4" borderId="1" xfId="0" applyNumberFormat="1" applyFont="1" applyFill="1" applyBorder="1" applyAlignment="1" applyProtection="1">
      <alignment horizontal="center" vertical="center"/>
    </xf>
    <xf numFmtId="0" fontId="7" fillId="4" borderId="8" xfId="0" applyFont="1" applyFill="1" applyBorder="1" applyAlignment="1" applyProtection="1">
      <alignment horizontal="left" vertical="center" indent="1"/>
    </xf>
    <xf numFmtId="0" fontId="7" fillId="4" borderId="8" xfId="0" applyFont="1" applyFill="1" applyBorder="1" applyAlignment="1" applyProtection="1">
      <alignment horizontal="center" vertical="center" wrapText="1"/>
    </xf>
    <xf numFmtId="20" fontId="1" fillId="4" borderId="15" xfId="0" applyNumberFormat="1" applyFont="1" applyFill="1" applyBorder="1" applyAlignment="1" applyProtection="1">
      <alignment horizontal="center" vertical="center"/>
    </xf>
    <xf numFmtId="20" fontId="1" fillId="4" borderId="12" xfId="0" applyNumberFormat="1" applyFont="1" applyFill="1" applyBorder="1" applyAlignment="1" applyProtection="1">
      <alignment horizontal="center" vertical="center"/>
    </xf>
    <xf numFmtId="0" fontId="1" fillId="4" borderId="6" xfId="0" applyFont="1" applyFill="1" applyBorder="1" applyAlignment="1" applyProtection="1">
      <alignment horizontal="center" vertical="center"/>
    </xf>
    <xf numFmtId="0" fontId="1" fillId="4" borderId="13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right" vertical="center" indent="1"/>
    </xf>
    <xf numFmtId="0" fontId="4" fillId="4" borderId="7" xfId="0" applyFont="1" applyFill="1" applyBorder="1" applyAlignment="1" applyProtection="1">
      <alignment horizontal="center" vertical="center"/>
      <protection locked="0"/>
    </xf>
    <xf numFmtId="0" fontId="4" fillId="4" borderId="16" xfId="0" applyFont="1" applyFill="1" applyBorder="1" applyAlignment="1" applyProtection="1">
      <alignment horizontal="center" vertical="center"/>
      <protection locked="0"/>
    </xf>
    <xf numFmtId="0" fontId="19" fillId="5" borderId="12" xfId="0" applyFont="1" applyFill="1" applyBorder="1" applyAlignment="1" applyProtection="1">
      <alignment horizontal="center" vertical="center"/>
      <protection locked="0"/>
    </xf>
    <xf numFmtId="0" fontId="23" fillId="5" borderId="12" xfId="0" applyFont="1" applyFill="1" applyBorder="1" applyAlignment="1" applyProtection="1">
      <alignment horizontal="center" vertical="center"/>
      <protection locked="0"/>
    </xf>
    <xf numFmtId="0" fontId="21" fillId="5" borderId="12" xfId="0" applyFont="1" applyFill="1" applyBorder="1" applyAlignment="1" applyProtection="1">
      <alignment horizontal="center" vertical="center"/>
    </xf>
    <xf numFmtId="0" fontId="22" fillId="5" borderId="13" xfId="0" applyFont="1" applyFill="1" applyBorder="1" applyAlignment="1" applyProtection="1">
      <alignment horizontal="center" vertical="center"/>
      <protection locked="0"/>
    </xf>
    <xf numFmtId="20" fontId="1" fillId="5" borderId="5" xfId="0" applyNumberFormat="1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 applyProtection="1">
      <alignment horizontal="center" vertical="center"/>
      <protection locked="0"/>
    </xf>
    <xf numFmtId="1" fontId="1" fillId="5" borderId="4" xfId="0" applyNumberFormat="1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 applyProtection="1">
      <alignment horizontal="center" vertical="center"/>
      <protection locked="0"/>
    </xf>
    <xf numFmtId="1" fontId="1" fillId="5" borderId="5" xfId="0" applyNumberFormat="1" applyFont="1" applyFill="1" applyBorder="1" applyAlignment="1" applyProtection="1">
      <alignment horizontal="center" vertical="center"/>
      <protection locked="0"/>
    </xf>
    <xf numFmtId="20" fontId="1" fillId="5" borderId="8" xfId="0" applyNumberFormat="1" applyFont="1" applyFill="1" applyBorder="1" applyAlignment="1" applyProtection="1">
      <alignment horizontal="center" vertical="center"/>
      <protection locked="0"/>
    </xf>
    <xf numFmtId="20" fontId="1" fillId="5" borderId="4" xfId="0" applyNumberFormat="1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5" borderId="16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 wrapText="1"/>
      <protection locked="0"/>
    </xf>
    <xf numFmtId="0" fontId="4" fillId="5" borderId="16" xfId="0" applyFont="1" applyFill="1" applyBorder="1" applyAlignment="1" applyProtection="1">
      <alignment horizontal="center" vertical="center" wrapText="1"/>
      <protection locked="0"/>
    </xf>
    <xf numFmtId="0" fontId="1" fillId="5" borderId="0" xfId="0" applyFont="1" applyFill="1" applyAlignment="1" applyProtection="1">
      <alignment horizontal="left" vertical="center" indent="1"/>
      <protection locked="0"/>
    </xf>
    <xf numFmtId="0" fontId="0" fillId="5" borderId="0" xfId="0" applyFill="1" applyAlignment="1" applyProtection="1">
      <alignment horizontal="left" indent="1"/>
      <protection locked="0"/>
    </xf>
    <xf numFmtId="0" fontId="25" fillId="5" borderId="0" xfId="0" applyFont="1" applyFill="1" applyAlignment="1" applyProtection="1">
      <alignment horizontal="left" indent="1"/>
      <protection locked="0"/>
    </xf>
    <xf numFmtId="0" fontId="25" fillId="5" borderId="0" xfId="0" applyFont="1" applyFill="1" applyAlignment="1" applyProtection="1">
      <alignment horizontal="left" vertical="center" indent="1"/>
      <protection locked="0"/>
    </xf>
    <xf numFmtId="0" fontId="25" fillId="5" borderId="0" xfId="0" applyFont="1" applyFill="1" applyAlignment="1" applyProtection="1">
      <alignment horizontal="left" vertical="center" wrapText="1" indent="1"/>
      <protection locked="0"/>
    </xf>
    <xf numFmtId="0" fontId="8" fillId="4" borderId="7" xfId="0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right" vertical="center" indent="1"/>
    </xf>
    <xf numFmtId="0" fontId="4" fillId="4" borderId="7" xfId="0" applyFont="1" applyFill="1" applyBorder="1" applyAlignment="1" applyProtection="1">
      <alignment horizontal="center" vertical="center"/>
      <protection locked="0"/>
    </xf>
    <xf numFmtId="0" fontId="1" fillId="4" borderId="4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left" vertical="center"/>
    </xf>
    <xf numFmtId="0" fontId="4" fillId="5" borderId="19" xfId="0" applyFont="1" applyFill="1" applyBorder="1" applyAlignment="1" applyProtection="1">
      <alignment horizontal="left" vertical="center" indent="1"/>
      <protection locked="0"/>
    </xf>
    <xf numFmtId="0" fontId="4" fillId="5" borderId="20" xfId="0" applyFont="1" applyFill="1" applyBorder="1" applyAlignment="1" applyProtection="1">
      <alignment horizontal="left" vertical="center" indent="1"/>
      <protection locked="0"/>
    </xf>
    <xf numFmtId="0" fontId="4" fillId="5" borderId="21" xfId="0" applyFont="1" applyFill="1" applyBorder="1" applyAlignment="1" applyProtection="1">
      <alignment horizontal="left" vertical="center" indent="1"/>
      <protection locked="0"/>
    </xf>
    <xf numFmtId="0" fontId="3" fillId="4" borderId="4" xfId="0" applyFont="1" applyFill="1" applyBorder="1" applyAlignment="1" applyProtection="1">
      <alignment horizontal="left" vertical="center" indent="1"/>
    </xf>
    <xf numFmtId="0" fontId="1" fillId="4" borderId="4" xfId="0" applyFont="1" applyFill="1" applyBorder="1" applyAlignment="1" applyProtection="1">
      <alignment horizontal="left" vertical="center" wrapText="1" indent="1"/>
    </xf>
    <xf numFmtId="0" fontId="1" fillId="4" borderId="9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14" xfId="0" applyFont="1" applyFill="1" applyBorder="1" applyAlignment="1" applyProtection="1">
      <alignment horizontal="center" vertical="center" wrapText="1"/>
    </xf>
    <xf numFmtId="0" fontId="14" fillId="4" borderId="0" xfId="0" applyFont="1" applyFill="1" applyBorder="1" applyAlignment="1" applyProtection="1">
      <alignment horizontal="center" vertical="center"/>
    </xf>
    <xf numFmtId="0" fontId="14" fillId="4" borderId="11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 applyProtection="1">
      <alignment horizontal="left" vertical="center" wrapText="1"/>
    </xf>
    <xf numFmtId="0" fontId="1" fillId="0" borderId="17" xfId="0" applyFont="1" applyFill="1" applyBorder="1" applyAlignment="1" applyProtection="1">
      <alignment horizontal="center" vertical="center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20" fillId="0" borderId="0" xfId="0" applyFont="1" applyFill="1" applyBorder="1" applyAlignment="1" applyProtection="1">
      <alignment horizontal="center" vertical="top" wrapText="1"/>
    </xf>
    <xf numFmtId="0" fontId="20" fillId="0" borderId="18" xfId="0" applyFont="1" applyFill="1" applyBorder="1" applyAlignment="1" applyProtection="1">
      <alignment horizontal="center" vertical="center" wrapText="1"/>
    </xf>
    <xf numFmtId="0" fontId="9" fillId="5" borderId="7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99"/>
      <color rgb="FF0000FF"/>
      <color rgb="FFFCBABA"/>
      <color rgb="FFD80A0A"/>
      <color rgb="FF007033"/>
      <color rgb="FFFFFF99"/>
      <color rgb="FFFF0066"/>
      <color rgb="FF7CC1F0"/>
      <color rgb="FF79EF21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K58"/>
  <sheetViews>
    <sheetView showGridLines="0" tabSelected="1" zoomScale="70" zoomScaleNormal="70" workbookViewId="0">
      <selection activeCell="K17" sqref="K17"/>
    </sheetView>
  </sheetViews>
  <sheetFormatPr baseColWidth="10" defaultColWidth="11.42578125" defaultRowHeight="12.75" x14ac:dyDescent="0.2"/>
  <cols>
    <col min="1" max="1" width="5.42578125" style="1" customWidth="1"/>
    <col min="2" max="2" width="21.5703125" style="1" customWidth="1"/>
    <col min="3" max="7" width="17.7109375" style="1" customWidth="1"/>
    <col min="8" max="8" width="19.42578125" style="1" customWidth="1"/>
    <col min="9" max="9" width="0.42578125" style="1" customWidth="1"/>
    <col min="10" max="10" width="17.85546875" style="1" customWidth="1"/>
    <col min="11" max="11" width="56.28515625" style="1" customWidth="1"/>
    <col min="12" max="12" width="1.85546875" style="1" customWidth="1"/>
    <col min="13" max="13" width="7.140625" style="1" customWidth="1"/>
    <col min="14" max="16384" width="11.42578125" style="1"/>
  </cols>
  <sheetData>
    <row r="1" spans="1:11" x14ac:dyDescent="0.2">
      <c r="A1" s="45" t="s">
        <v>32</v>
      </c>
      <c r="B1" s="10" t="s">
        <v>0</v>
      </c>
      <c r="C1" s="10"/>
      <c r="D1" s="10"/>
      <c r="E1" s="10"/>
      <c r="F1" s="10"/>
      <c r="G1" s="10"/>
      <c r="H1" s="13"/>
    </row>
    <row r="2" spans="1:11" x14ac:dyDescent="0.2">
      <c r="A2" s="10"/>
      <c r="B2" s="10" t="s">
        <v>1</v>
      </c>
      <c r="C2" s="10"/>
      <c r="D2" s="10"/>
      <c r="E2" s="10"/>
      <c r="F2" s="10"/>
      <c r="G2" s="10"/>
      <c r="H2" s="13"/>
    </row>
    <row r="3" spans="1:11" x14ac:dyDescent="0.2">
      <c r="A3" s="10"/>
      <c r="B3" s="10" t="s">
        <v>2</v>
      </c>
      <c r="C3" s="10"/>
      <c r="D3" s="10"/>
      <c r="E3" s="10"/>
      <c r="F3" s="10"/>
      <c r="G3" s="10"/>
      <c r="H3" s="13"/>
    </row>
    <row r="4" spans="1:11" ht="14.25" customHeight="1" x14ac:dyDescent="0.2">
      <c r="A4" s="10"/>
      <c r="B4" s="10"/>
      <c r="C4" s="10"/>
      <c r="D4" s="10"/>
      <c r="E4" s="10"/>
      <c r="F4" s="10"/>
      <c r="G4" s="10"/>
      <c r="H4" s="13"/>
    </row>
    <row r="5" spans="1:11" s="2" customFormat="1" ht="31.5" customHeight="1" x14ac:dyDescent="0.3">
      <c r="A5" s="14"/>
      <c r="B5" s="110" t="s">
        <v>51</v>
      </c>
      <c r="C5" s="110"/>
      <c r="D5" s="110"/>
      <c r="E5" s="110"/>
      <c r="F5" s="110"/>
      <c r="G5" s="110"/>
      <c r="H5" s="111"/>
      <c r="I5" s="24"/>
      <c r="J5" s="24"/>
      <c r="K5" s="24"/>
    </row>
    <row r="6" spans="1:11" s="3" customFormat="1" ht="9.75" customHeight="1" thickBot="1" x14ac:dyDescent="0.25">
      <c r="A6" s="12"/>
      <c r="B6" s="4"/>
      <c r="C6" s="4"/>
      <c r="D6" s="4"/>
      <c r="E6" s="4"/>
      <c r="F6" s="4"/>
      <c r="G6" s="4"/>
      <c r="H6" s="15"/>
    </row>
    <row r="7" spans="1:11" s="3" customFormat="1" ht="31.5" customHeight="1" thickTop="1" thickBot="1" x14ac:dyDescent="0.25">
      <c r="A7" s="12"/>
      <c r="B7" s="101" t="s">
        <v>26</v>
      </c>
      <c r="C7" s="101"/>
      <c r="D7" s="102" t="s">
        <v>60</v>
      </c>
      <c r="E7" s="103"/>
      <c r="F7" s="103"/>
      <c r="G7" s="103"/>
      <c r="H7" s="104"/>
      <c r="K7" s="91" t="s">
        <v>41</v>
      </c>
    </row>
    <row r="8" spans="1:11" ht="9.75" customHeight="1" thickTop="1" thickBot="1" x14ac:dyDescent="0.25">
      <c r="A8" s="10"/>
      <c r="B8" s="5"/>
      <c r="C8" s="5"/>
      <c r="D8" s="5"/>
      <c r="E8" s="5"/>
      <c r="F8" s="5"/>
      <c r="G8" s="5"/>
      <c r="H8" s="17"/>
      <c r="I8" s="3"/>
      <c r="J8" s="3"/>
      <c r="K8" s="93"/>
    </row>
    <row r="9" spans="1:11" ht="28.5" customHeight="1" thickTop="1" thickBot="1" x14ac:dyDescent="0.25">
      <c r="A9" s="10"/>
      <c r="B9" s="105" t="s">
        <v>47</v>
      </c>
      <c r="C9" s="105"/>
      <c r="D9" s="105"/>
      <c r="E9" s="105"/>
      <c r="F9" s="105"/>
      <c r="G9" s="105"/>
      <c r="H9" s="74">
        <v>39</v>
      </c>
      <c r="I9" s="3"/>
      <c r="J9" s="25"/>
      <c r="K9" s="91" t="s">
        <v>54</v>
      </c>
    </row>
    <row r="10" spans="1:11" ht="28.5" customHeight="1" thickTop="1" thickBot="1" x14ac:dyDescent="0.25">
      <c r="A10" s="10"/>
      <c r="B10" s="106" t="s">
        <v>46</v>
      </c>
      <c r="C10" s="106"/>
      <c r="D10" s="106"/>
      <c r="E10" s="106"/>
      <c r="F10" s="106"/>
      <c r="G10" s="106"/>
      <c r="H10" s="75">
        <v>3</v>
      </c>
      <c r="I10" s="3"/>
      <c r="J10" s="25"/>
      <c r="K10" s="94" t="s">
        <v>63</v>
      </c>
    </row>
    <row r="11" spans="1:11" ht="28.5" customHeight="1" thickTop="1" thickBot="1" x14ac:dyDescent="0.25">
      <c r="A11" s="10"/>
      <c r="B11" s="105" t="s">
        <v>45</v>
      </c>
      <c r="C11" s="105"/>
      <c r="D11" s="105"/>
      <c r="E11" s="105"/>
      <c r="F11" s="105"/>
      <c r="G11" s="105"/>
      <c r="H11" s="76">
        <f>H9-H10</f>
        <v>36</v>
      </c>
      <c r="I11" s="3"/>
      <c r="J11" s="26"/>
      <c r="K11" s="91" t="s">
        <v>52</v>
      </c>
    </row>
    <row r="12" spans="1:11" ht="28.5" customHeight="1" thickTop="1" thickBot="1" x14ac:dyDescent="0.25">
      <c r="A12" s="10"/>
      <c r="B12" s="105" t="s">
        <v>31</v>
      </c>
      <c r="C12" s="105"/>
      <c r="D12" s="105"/>
      <c r="E12" s="105"/>
      <c r="F12" s="105"/>
      <c r="G12" s="105"/>
      <c r="H12" s="77">
        <v>4</v>
      </c>
      <c r="I12" s="3"/>
      <c r="J12" s="27"/>
      <c r="K12" s="94" t="s">
        <v>63</v>
      </c>
    </row>
    <row r="13" spans="1:11" ht="32.25" customHeight="1" thickTop="1" thickBot="1" x14ac:dyDescent="0.25">
      <c r="A13" s="10"/>
      <c r="B13" s="28"/>
      <c r="C13" s="29"/>
      <c r="D13" s="112" t="s">
        <v>33</v>
      </c>
      <c r="E13" s="112"/>
      <c r="F13" s="112"/>
      <c r="G13" s="112"/>
      <c r="H13" s="50">
        <f>(H10*0.75+H11+H12*0.5)/24</f>
        <v>1.6770833333333333</v>
      </c>
      <c r="I13" s="3"/>
      <c r="J13" s="30"/>
      <c r="K13" s="91" t="s">
        <v>62</v>
      </c>
    </row>
    <row r="14" spans="1:11" ht="9" customHeight="1" thickTop="1" thickBot="1" x14ac:dyDescent="0.25">
      <c r="A14" s="10"/>
      <c r="B14" s="31"/>
      <c r="C14" s="31"/>
      <c r="D14" s="5"/>
      <c r="E14" s="5"/>
      <c r="F14" s="5"/>
      <c r="G14" s="5"/>
      <c r="H14" s="17"/>
      <c r="I14" s="3"/>
      <c r="J14" s="3"/>
      <c r="K14" s="92"/>
    </row>
    <row r="15" spans="1:11" ht="39" customHeight="1" thickTop="1" thickBot="1" x14ac:dyDescent="0.25">
      <c r="A15" s="10"/>
      <c r="B15" s="12"/>
      <c r="C15" s="51" t="s">
        <v>8</v>
      </c>
      <c r="D15" s="52" t="s">
        <v>27</v>
      </c>
      <c r="E15" s="53" t="s">
        <v>12</v>
      </c>
      <c r="F15" s="52" t="s">
        <v>11</v>
      </c>
      <c r="G15" s="52" t="s">
        <v>10</v>
      </c>
      <c r="H15" s="54" t="s">
        <v>22</v>
      </c>
      <c r="I15" s="43"/>
      <c r="J15" s="54" t="s">
        <v>40</v>
      </c>
      <c r="K15" s="3"/>
    </row>
    <row r="16" spans="1:11" ht="27.75" customHeight="1" thickTop="1" thickBot="1" x14ac:dyDescent="0.25">
      <c r="A16" s="10"/>
      <c r="B16" s="12"/>
      <c r="C16" s="12"/>
      <c r="D16" s="12"/>
      <c r="E16" s="12"/>
      <c r="F16" s="32" t="s">
        <v>30</v>
      </c>
      <c r="G16" s="33"/>
      <c r="H16" s="17"/>
      <c r="I16" s="3"/>
      <c r="J16" s="17"/>
      <c r="K16" s="34"/>
    </row>
    <row r="17" spans="1:11" s="7" customFormat="1" ht="22.5" customHeight="1" thickTop="1" thickBot="1" x14ac:dyDescent="0.25">
      <c r="A17" s="16"/>
      <c r="B17" s="55" t="s">
        <v>3</v>
      </c>
      <c r="C17" s="78">
        <v>0.3125</v>
      </c>
      <c r="D17" s="78">
        <v>0.66666666666666663</v>
      </c>
      <c r="E17" s="79">
        <v>0</v>
      </c>
      <c r="F17" s="80">
        <v>1</v>
      </c>
      <c r="G17" s="59">
        <f>+H27</f>
        <v>0</v>
      </c>
      <c r="H17" s="61">
        <f>D17-C17-E17*0.75/24-F17*0.5/24-G17</f>
        <v>0.33333333333333331</v>
      </c>
      <c r="I17" s="46"/>
      <c r="J17" s="61">
        <f>D17-C17-G17</f>
        <v>0.35416666666666663</v>
      </c>
      <c r="K17" s="35"/>
    </row>
    <row r="18" spans="1:11" s="7" customFormat="1" ht="20.25" customHeight="1" thickTop="1" thickBot="1" x14ac:dyDescent="0.25">
      <c r="A18" s="16"/>
      <c r="B18" s="55" t="s">
        <v>4</v>
      </c>
      <c r="C18" s="78">
        <v>0.3125</v>
      </c>
      <c r="D18" s="78">
        <v>0.64583333333333337</v>
      </c>
      <c r="E18" s="79">
        <v>0</v>
      </c>
      <c r="F18" s="80">
        <v>1</v>
      </c>
      <c r="G18" s="59">
        <f>+H28</f>
        <v>0</v>
      </c>
      <c r="H18" s="61">
        <f t="shared" ref="H18:H22" si="0">D18-C18-E18*0.75/24-F18*0.5/24-G18</f>
        <v>0.31250000000000006</v>
      </c>
      <c r="I18" s="46"/>
      <c r="J18" s="61">
        <f t="shared" ref="J18:J22" si="1">D18-C18-G18</f>
        <v>0.33333333333333337</v>
      </c>
      <c r="K18" s="114"/>
    </row>
    <row r="19" spans="1:11" s="7" customFormat="1" ht="20.25" customHeight="1" thickTop="1" thickBot="1" x14ac:dyDescent="0.25">
      <c r="A19" s="16"/>
      <c r="B19" s="55" t="s">
        <v>5</v>
      </c>
      <c r="C19" s="78">
        <v>0.3125</v>
      </c>
      <c r="D19" s="78">
        <v>0.69097222222222221</v>
      </c>
      <c r="E19" s="79">
        <v>2</v>
      </c>
      <c r="F19" s="79">
        <v>1</v>
      </c>
      <c r="G19" s="59">
        <f>+H29</f>
        <v>0</v>
      </c>
      <c r="H19" s="61">
        <f t="shared" si="0"/>
        <v>0.2951388888888889</v>
      </c>
      <c r="I19" s="46"/>
      <c r="J19" s="61">
        <f t="shared" si="1"/>
        <v>0.37847222222222221</v>
      </c>
      <c r="K19" s="114"/>
    </row>
    <row r="20" spans="1:11" s="7" customFormat="1" ht="20.25" customHeight="1" thickTop="1" thickBot="1" x14ac:dyDescent="0.25">
      <c r="A20" s="16"/>
      <c r="B20" s="55" t="s">
        <v>6</v>
      </c>
      <c r="C20" s="78">
        <v>0.3125</v>
      </c>
      <c r="D20" s="78">
        <v>0.69444444444444453</v>
      </c>
      <c r="E20" s="79">
        <v>1</v>
      </c>
      <c r="F20" s="80">
        <v>1</v>
      </c>
      <c r="G20" s="59">
        <f>+H30</f>
        <v>0</v>
      </c>
      <c r="H20" s="61">
        <f t="shared" si="0"/>
        <v>0.32986111111111122</v>
      </c>
      <c r="I20" s="46"/>
      <c r="J20" s="61">
        <f t="shared" si="1"/>
        <v>0.38194444444444453</v>
      </c>
      <c r="K20" s="35"/>
    </row>
    <row r="21" spans="1:11" s="7" customFormat="1" ht="20.25" customHeight="1" thickTop="1" thickBot="1" x14ac:dyDescent="0.25">
      <c r="A21" s="16"/>
      <c r="B21" s="55" t="s">
        <v>7</v>
      </c>
      <c r="C21" s="78">
        <v>0.3125</v>
      </c>
      <c r="D21" s="78">
        <v>0.54166666666666696</v>
      </c>
      <c r="E21" s="79">
        <v>0</v>
      </c>
      <c r="F21" s="80">
        <v>0</v>
      </c>
      <c r="G21" s="59">
        <f>+H31</f>
        <v>0</v>
      </c>
      <c r="H21" s="61">
        <f t="shared" si="0"/>
        <v>0.22916666666666696</v>
      </c>
      <c r="I21" s="46"/>
      <c r="J21" s="61">
        <f t="shared" si="1"/>
        <v>0.22916666666666696</v>
      </c>
      <c r="K21" s="35"/>
    </row>
    <row r="22" spans="1:11" s="7" customFormat="1" ht="20.25" customHeight="1" thickTop="1" thickBot="1" x14ac:dyDescent="0.25">
      <c r="A22" s="16"/>
      <c r="B22" s="56" t="s">
        <v>9</v>
      </c>
      <c r="C22" s="78">
        <v>0</v>
      </c>
      <c r="D22" s="78">
        <v>0</v>
      </c>
      <c r="E22" s="81">
        <v>0</v>
      </c>
      <c r="F22" s="82">
        <v>0</v>
      </c>
      <c r="G22" s="60">
        <v>0</v>
      </c>
      <c r="H22" s="61">
        <f t="shared" si="0"/>
        <v>0</v>
      </c>
      <c r="I22" s="47"/>
      <c r="J22" s="62">
        <f t="shared" si="1"/>
        <v>0</v>
      </c>
      <c r="K22" s="35"/>
    </row>
    <row r="23" spans="1:11" ht="30.75" customHeight="1" thickTop="1" thickBot="1" x14ac:dyDescent="0.3">
      <c r="A23" s="10"/>
      <c r="B23" s="12"/>
      <c r="C23" s="12"/>
      <c r="D23" s="12"/>
      <c r="E23" s="57">
        <f>SUM(E17:E22)</f>
        <v>3</v>
      </c>
      <c r="F23" s="58">
        <f>SUM(F17:F22)</f>
        <v>4</v>
      </c>
      <c r="G23" s="32"/>
      <c r="H23" s="63">
        <f>+SUM(H17:H22)</f>
        <v>1.5000000000000004</v>
      </c>
      <c r="I23" s="44"/>
      <c r="J23" s="64">
        <f>SUM(J17:J22)</f>
        <v>1.6770833333333339</v>
      </c>
      <c r="K23" s="48" t="s">
        <v>42</v>
      </c>
    </row>
    <row r="24" spans="1:11" s="6" customFormat="1" ht="11.25" customHeight="1" thickBot="1" x14ac:dyDescent="0.25">
      <c r="A24" s="11"/>
      <c r="B24" s="12"/>
      <c r="C24" s="12"/>
      <c r="D24" s="12"/>
      <c r="E24" s="12"/>
      <c r="F24" s="12"/>
      <c r="G24" s="12"/>
      <c r="H24" s="17"/>
      <c r="I24" s="8"/>
      <c r="J24" s="3"/>
      <c r="K24" s="3"/>
    </row>
    <row r="25" spans="1:11" s="3" customFormat="1" ht="37.5" customHeight="1" thickTop="1" thickBot="1" x14ac:dyDescent="0.25">
      <c r="A25" s="12"/>
      <c r="B25" s="116"/>
      <c r="C25" s="116"/>
      <c r="D25" s="23"/>
      <c r="E25" s="107" t="s">
        <v>34</v>
      </c>
      <c r="F25" s="108"/>
      <c r="G25" s="108"/>
      <c r="H25" s="109"/>
      <c r="I25" s="8"/>
    </row>
    <row r="26" spans="1:11" s="3" customFormat="1" ht="30.75" customHeight="1" thickTop="1" thickBot="1" x14ac:dyDescent="0.25">
      <c r="A26" s="12"/>
      <c r="B26" s="22"/>
      <c r="C26" s="115"/>
      <c r="D26" s="115"/>
      <c r="E26" s="9"/>
      <c r="F26" s="65" t="s">
        <v>24</v>
      </c>
      <c r="G26" s="66" t="s">
        <v>25</v>
      </c>
      <c r="H26" s="17"/>
      <c r="I26" s="8"/>
    </row>
    <row r="27" spans="1:11" s="3" customFormat="1" ht="23.25" customHeight="1" thickTop="1" thickBot="1" x14ac:dyDescent="0.25">
      <c r="A27" s="12"/>
      <c r="B27" s="12"/>
      <c r="C27" s="115"/>
      <c r="D27" s="115"/>
      <c r="E27" s="55" t="s">
        <v>3</v>
      </c>
      <c r="F27" s="83">
        <v>0</v>
      </c>
      <c r="G27" s="83">
        <v>0</v>
      </c>
      <c r="H27" s="67">
        <f>G27-F27</f>
        <v>0</v>
      </c>
      <c r="I27" s="8"/>
    </row>
    <row r="28" spans="1:11" s="3" customFormat="1" ht="23.25" customHeight="1" thickTop="1" thickBot="1" x14ac:dyDescent="0.25">
      <c r="A28" s="12"/>
      <c r="B28" s="12"/>
      <c r="C28" s="12"/>
      <c r="D28" s="12"/>
      <c r="E28" s="55" t="s">
        <v>4</v>
      </c>
      <c r="F28" s="84">
        <v>0</v>
      </c>
      <c r="G28" s="84">
        <v>0</v>
      </c>
      <c r="H28" s="68">
        <f>G28-F28</f>
        <v>0</v>
      </c>
      <c r="I28" s="8"/>
      <c r="K28" s="113"/>
    </row>
    <row r="29" spans="1:11" s="3" customFormat="1" ht="23.25" customHeight="1" thickTop="1" thickBot="1" x14ac:dyDescent="0.25">
      <c r="A29" s="12"/>
      <c r="B29" s="12"/>
      <c r="C29" s="115"/>
      <c r="D29" s="117"/>
      <c r="E29" s="55" t="s">
        <v>5</v>
      </c>
      <c r="F29" s="84">
        <v>0</v>
      </c>
      <c r="G29" s="84">
        <v>0</v>
      </c>
      <c r="H29" s="68">
        <f>G29-F29</f>
        <v>0</v>
      </c>
      <c r="I29" s="8"/>
      <c r="K29" s="113"/>
    </row>
    <row r="30" spans="1:11" s="3" customFormat="1" ht="23.25" customHeight="1" thickTop="1" thickBot="1" x14ac:dyDescent="0.25">
      <c r="A30" s="12"/>
      <c r="B30" s="12"/>
      <c r="C30" s="115"/>
      <c r="D30" s="117"/>
      <c r="E30" s="55" t="s">
        <v>6</v>
      </c>
      <c r="F30" s="84">
        <v>0</v>
      </c>
      <c r="G30" s="84">
        <v>0</v>
      </c>
      <c r="H30" s="68">
        <f>G30-F30</f>
        <v>0</v>
      </c>
      <c r="I30" s="8"/>
    </row>
    <row r="31" spans="1:11" s="3" customFormat="1" ht="23.25" customHeight="1" thickTop="1" thickBot="1" x14ac:dyDescent="0.25">
      <c r="A31" s="12"/>
      <c r="B31" s="12"/>
      <c r="C31" s="12"/>
      <c r="D31" s="12"/>
      <c r="E31" s="55" t="s">
        <v>7</v>
      </c>
      <c r="F31" s="84">
        <v>0</v>
      </c>
      <c r="G31" s="84">
        <v>0</v>
      </c>
      <c r="H31" s="68">
        <f>G31-F31</f>
        <v>0</v>
      </c>
      <c r="I31" s="8"/>
    </row>
    <row r="32" spans="1:11" s="3" customFormat="1" ht="12.75" customHeight="1" thickTop="1" thickBot="1" x14ac:dyDescent="0.25">
      <c r="A32" s="12"/>
      <c r="B32" s="12"/>
      <c r="C32" s="12"/>
      <c r="D32" s="12"/>
      <c r="E32" s="12"/>
      <c r="F32" s="9"/>
      <c r="G32" s="9"/>
      <c r="H32" s="18"/>
      <c r="I32" s="8"/>
    </row>
    <row r="33" spans="1:11" s="3" customFormat="1" ht="30.75" customHeight="1" thickTop="1" thickBot="1" x14ac:dyDescent="0.25">
      <c r="A33" s="12"/>
      <c r="B33" s="12"/>
      <c r="C33" s="99" t="s">
        <v>13</v>
      </c>
      <c r="D33" s="99"/>
      <c r="E33" s="99"/>
      <c r="F33" s="99"/>
      <c r="G33" s="99"/>
      <c r="H33" s="100"/>
      <c r="I33" s="8"/>
    </row>
    <row r="34" spans="1:11" ht="24" customHeight="1" thickTop="1" thickBot="1" x14ac:dyDescent="0.25">
      <c r="A34" s="10"/>
      <c r="B34" s="12"/>
      <c r="C34" s="69" t="s">
        <v>3</v>
      </c>
      <c r="D34" s="69" t="s">
        <v>4</v>
      </c>
      <c r="E34" s="69" t="s">
        <v>5</v>
      </c>
      <c r="F34" s="69" t="s">
        <v>6</v>
      </c>
      <c r="G34" s="69" t="s">
        <v>7</v>
      </c>
      <c r="H34" s="70" t="s">
        <v>9</v>
      </c>
      <c r="I34" s="3"/>
      <c r="J34" s="3"/>
      <c r="K34" s="3"/>
    </row>
    <row r="35" spans="1:11" ht="23.25" customHeight="1" thickBot="1" x14ac:dyDescent="0.25">
      <c r="A35" s="10"/>
      <c r="B35" s="71" t="s">
        <v>37</v>
      </c>
      <c r="C35" s="87" t="s">
        <v>58</v>
      </c>
      <c r="D35" s="87" t="s">
        <v>58</v>
      </c>
      <c r="E35" s="87" t="s">
        <v>58</v>
      </c>
      <c r="F35" s="87" t="s">
        <v>58</v>
      </c>
      <c r="G35" s="87" t="s">
        <v>58</v>
      </c>
      <c r="H35" s="88"/>
      <c r="I35" s="3"/>
      <c r="J35" s="36"/>
      <c r="K35" s="36"/>
    </row>
    <row r="36" spans="1:11" ht="23.25" customHeight="1" thickBot="1" x14ac:dyDescent="0.25">
      <c r="A36" s="10"/>
      <c r="B36" s="71" t="s">
        <v>38</v>
      </c>
      <c r="C36" s="87" t="s">
        <v>58</v>
      </c>
      <c r="D36" s="87" t="s">
        <v>58</v>
      </c>
      <c r="E36" s="87" t="s">
        <v>58</v>
      </c>
      <c r="F36" s="87" t="s">
        <v>58</v>
      </c>
      <c r="G36" s="87" t="s">
        <v>58</v>
      </c>
      <c r="H36" s="88"/>
      <c r="I36" s="3"/>
      <c r="J36" s="37"/>
      <c r="K36" s="49"/>
    </row>
    <row r="37" spans="1:11" ht="15" customHeight="1" thickBot="1" x14ac:dyDescent="0.25">
      <c r="A37" s="10"/>
      <c r="B37" s="71"/>
      <c r="C37" s="72"/>
      <c r="D37" s="72"/>
      <c r="E37" s="72"/>
      <c r="F37" s="72"/>
      <c r="G37" s="72"/>
      <c r="H37" s="73"/>
      <c r="I37" s="3"/>
      <c r="J37" s="37"/>
      <c r="K37" s="36"/>
    </row>
    <row r="38" spans="1:11" ht="23.25" customHeight="1" thickBot="1" x14ac:dyDescent="0.25">
      <c r="A38" s="10"/>
      <c r="B38" s="71" t="s">
        <v>39</v>
      </c>
      <c r="C38" s="87" t="s">
        <v>58</v>
      </c>
      <c r="D38" s="87" t="s">
        <v>58</v>
      </c>
      <c r="E38" s="87" t="s">
        <v>58</v>
      </c>
      <c r="F38" s="87" t="s">
        <v>58</v>
      </c>
      <c r="G38" s="87" t="s">
        <v>58</v>
      </c>
      <c r="H38" s="88"/>
      <c r="I38" s="3"/>
      <c r="J38" s="37"/>
      <c r="K38" s="38"/>
    </row>
    <row r="39" spans="1:11" ht="23.25" customHeight="1" thickBot="1" x14ac:dyDescent="0.25">
      <c r="A39" s="10"/>
      <c r="B39" s="71" t="s">
        <v>14</v>
      </c>
      <c r="C39" s="87" t="s">
        <v>58</v>
      </c>
      <c r="D39" s="87" t="s">
        <v>58</v>
      </c>
      <c r="E39" s="87" t="s">
        <v>58</v>
      </c>
      <c r="F39" s="87" t="s">
        <v>58</v>
      </c>
      <c r="G39" s="87" t="s">
        <v>58</v>
      </c>
      <c r="H39" s="88"/>
      <c r="I39" s="3"/>
      <c r="J39" s="37"/>
      <c r="K39" s="39"/>
    </row>
    <row r="40" spans="1:11" ht="14.25" customHeight="1" thickBot="1" x14ac:dyDescent="0.25">
      <c r="A40" s="10"/>
      <c r="B40" s="71"/>
      <c r="C40" s="72"/>
      <c r="D40" s="72"/>
      <c r="E40" s="72"/>
      <c r="F40" s="72"/>
      <c r="G40" s="72"/>
      <c r="H40" s="73"/>
      <c r="I40" s="3"/>
      <c r="J40" s="37"/>
      <c r="K40" s="36"/>
    </row>
    <row r="41" spans="1:11" ht="23.25" customHeight="1" thickBot="1" x14ac:dyDescent="0.25">
      <c r="A41" s="10"/>
      <c r="B41" s="71" t="s">
        <v>15</v>
      </c>
      <c r="C41" s="87" t="s">
        <v>58</v>
      </c>
      <c r="D41" s="87" t="s">
        <v>58</v>
      </c>
      <c r="E41" s="87" t="s">
        <v>58</v>
      </c>
      <c r="F41" s="87" t="s">
        <v>58</v>
      </c>
      <c r="G41" s="87" t="s">
        <v>58</v>
      </c>
      <c r="H41" s="88"/>
      <c r="I41" s="3"/>
      <c r="J41" s="37"/>
      <c r="K41" s="38"/>
    </row>
    <row r="42" spans="1:11" ht="23.25" customHeight="1" thickBot="1" x14ac:dyDescent="0.25">
      <c r="A42" s="10"/>
      <c r="B42" s="71" t="s">
        <v>16</v>
      </c>
      <c r="C42" s="87" t="s">
        <v>58</v>
      </c>
      <c r="D42" s="87" t="s">
        <v>58</v>
      </c>
      <c r="E42" s="87" t="s">
        <v>58</v>
      </c>
      <c r="F42" s="87" t="s">
        <v>58</v>
      </c>
      <c r="G42" s="87" t="s">
        <v>58</v>
      </c>
      <c r="H42" s="88"/>
      <c r="I42" s="3"/>
      <c r="J42" s="37"/>
      <c r="K42" s="38"/>
    </row>
    <row r="43" spans="1:11" ht="24" customHeight="1" thickBot="1" x14ac:dyDescent="0.25">
      <c r="A43" s="10"/>
      <c r="B43" s="71" t="s">
        <v>35</v>
      </c>
      <c r="C43" s="98"/>
      <c r="D43" s="98"/>
      <c r="E43" s="98"/>
      <c r="F43" s="98"/>
      <c r="G43" s="98"/>
      <c r="H43" s="73"/>
      <c r="I43" s="3"/>
      <c r="J43" s="3"/>
      <c r="K43" s="3"/>
    </row>
    <row r="44" spans="1:11" ht="21.75" customHeight="1" thickBot="1" x14ac:dyDescent="0.25">
      <c r="A44" s="10"/>
      <c r="B44" s="71" t="s">
        <v>36</v>
      </c>
      <c r="C44" s="87" t="s">
        <v>58</v>
      </c>
      <c r="D44" s="87" t="s">
        <v>58</v>
      </c>
      <c r="E44" s="87" t="s">
        <v>58</v>
      </c>
      <c r="F44" s="87" t="s">
        <v>58</v>
      </c>
      <c r="G44" s="87"/>
      <c r="H44" s="88"/>
      <c r="I44" s="3"/>
      <c r="J44" s="3"/>
      <c r="K44" s="3"/>
    </row>
    <row r="45" spans="1:11" ht="21.75" customHeight="1" thickBot="1" x14ac:dyDescent="0.25">
      <c r="A45" s="10"/>
      <c r="B45" s="71" t="s">
        <v>17</v>
      </c>
      <c r="C45" s="87" t="s">
        <v>58</v>
      </c>
      <c r="D45" s="87" t="s">
        <v>58</v>
      </c>
      <c r="E45" s="87" t="s">
        <v>58</v>
      </c>
      <c r="F45" s="87" t="s">
        <v>58</v>
      </c>
      <c r="G45" s="87"/>
      <c r="H45" s="88"/>
      <c r="I45" s="3"/>
      <c r="J45" s="3"/>
      <c r="K45" s="3"/>
    </row>
    <row r="46" spans="1:11" ht="21.75" customHeight="1" thickBot="1" x14ac:dyDescent="0.25">
      <c r="A46" s="10"/>
      <c r="B46" s="71" t="s">
        <v>18</v>
      </c>
      <c r="C46" s="87"/>
      <c r="D46" s="87"/>
      <c r="E46" s="87"/>
      <c r="F46" s="87"/>
      <c r="G46" s="87"/>
      <c r="H46" s="88"/>
      <c r="I46" s="3"/>
      <c r="J46" s="3"/>
      <c r="K46" s="3"/>
    </row>
    <row r="47" spans="1:11" ht="15" customHeight="1" thickBot="1" x14ac:dyDescent="0.25">
      <c r="A47" s="10"/>
      <c r="B47" s="71"/>
      <c r="C47" s="72"/>
      <c r="D47" s="72"/>
      <c r="E47" s="72"/>
      <c r="F47" s="72"/>
      <c r="G47" s="72"/>
      <c r="H47" s="73"/>
      <c r="I47" s="3"/>
      <c r="J47" s="37"/>
      <c r="K47" s="36"/>
    </row>
    <row r="48" spans="1:11" ht="22.5" customHeight="1" thickBot="1" x14ac:dyDescent="0.25">
      <c r="A48" s="10"/>
      <c r="B48" s="97" t="s">
        <v>59</v>
      </c>
      <c r="C48" s="87"/>
      <c r="D48" s="87"/>
      <c r="E48" s="87"/>
      <c r="F48" s="87"/>
      <c r="G48" s="87"/>
      <c r="H48" s="88"/>
      <c r="I48" s="3"/>
      <c r="J48" s="3"/>
      <c r="K48" s="3"/>
    </row>
    <row r="49" spans="1:11" ht="22.5" customHeight="1" thickBot="1" x14ac:dyDescent="0.25">
      <c r="A49" s="10"/>
      <c r="B49" s="71" t="s">
        <v>20</v>
      </c>
      <c r="C49" s="87"/>
      <c r="D49" s="87"/>
      <c r="E49" s="87"/>
      <c r="F49" s="87"/>
      <c r="G49" s="87"/>
      <c r="H49" s="88"/>
      <c r="I49" s="3"/>
      <c r="J49" s="3"/>
      <c r="K49" s="3"/>
    </row>
    <row r="50" spans="1:11" ht="15" customHeight="1" thickBot="1" x14ac:dyDescent="0.25">
      <c r="A50" s="10"/>
      <c r="B50" s="71" t="s">
        <v>28</v>
      </c>
      <c r="C50" s="72"/>
      <c r="D50" s="96"/>
      <c r="E50" s="96"/>
      <c r="F50" s="96"/>
      <c r="G50" s="96"/>
      <c r="H50" s="73"/>
      <c r="I50" s="3"/>
      <c r="J50" s="3"/>
      <c r="K50" s="3"/>
    </row>
    <row r="51" spans="1:11" ht="23.25" customHeight="1" thickBot="1" x14ac:dyDescent="0.25">
      <c r="A51" s="10"/>
      <c r="B51" s="71" t="s">
        <v>29</v>
      </c>
      <c r="C51" s="89"/>
      <c r="D51" s="89"/>
      <c r="E51" s="118" t="s">
        <v>61</v>
      </c>
      <c r="F51" s="118" t="s">
        <v>61</v>
      </c>
      <c r="G51" s="89"/>
      <c r="H51" s="90"/>
      <c r="I51" s="40"/>
      <c r="J51" s="12"/>
      <c r="K51" s="19"/>
    </row>
    <row r="52" spans="1:11" ht="23.25" customHeight="1" thickBot="1" x14ac:dyDescent="0.25">
      <c r="A52" s="10"/>
      <c r="B52" s="71" t="s">
        <v>21</v>
      </c>
      <c r="C52" s="89"/>
      <c r="D52" s="89"/>
      <c r="E52" s="118" t="s">
        <v>61</v>
      </c>
      <c r="F52" s="89"/>
      <c r="G52" s="89"/>
      <c r="H52" s="90"/>
      <c r="I52" s="3"/>
      <c r="J52" s="3"/>
      <c r="K52" s="3"/>
    </row>
    <row r="53" spans="1:11" s="12" customFormat="1" ht="24" customHeight="1" x14ac:dyDescent="0.2">
      <c r="B53" s="20"/>
      <c r="C53" s="21"/>
      <c r="D53" s="21"/>
      <c r="E53" s="21"/>
      <c r="F53" s="21"/>
      <c r="G53" s="21"/>
      <c r="H53" s="5"/>
      <c r="J53" s="3"/>
    </row>
    <row r="54" spans="1:11" s="12" customFormat="1" ht="24" customHeight="1" x14ac:dyDescent="0.2">
      <c r="B54" s="20"/>
      <c r="C54" s="21"/>
      <c r="D54" s="21"/>
      <c r="E54" s="21"/>
      <c r="F54" s="21"/>
      <c r="G54" s="21"/>
      <c r="H54" s="5"/>
      <c r="J54" s="3"/>
    </row>
    <row r="55" spans="1:11" ht="19.5" customHeight="1" x14ac:dyDescent="0.2"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ht="12.75" customHeight="1" x14ac:dyDescent="0.2">
      <c r="B56" s="3"/>
      <c r="C56" s="41"/>
      <c r="D56" s="42" t="s">
        <v>23</v>
      </c>
      <c r="E56" s="3"/>
      <c r="F56" s="3"/>
      <c r="G56" s="3"/>
      <c r="H56" s="3"/>
      <c r="I56" s="3"/>
      <c r="J56" s="3"/>
      <c r="K56" s="3"/>
    </row>
    <row r="57" spans="1:1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ht="7.5" customHeight="1" x14ac:dyDescent="0.2">
      <c r="B58" s="3"/>
      <c r="C58" s="3"/>
      <c r="D58" s="3"/>
      <c r="E58" s="3"/>
      <c r="F58" s="3"/>
      <c r="G58" s="3"/>
      <c r="H58" s="3"/>
      <c r="I58" s="3"/>
      <c r="J58" s="3"/>
      <c r="K58" s="3"/>
    </row>
  </sheetData>
  <sheetProtection insertRows="0" selectLockedCells="1"/>
  <protectedRanges>
    <protectedRange password="CEC8" sqref="C22:E22 F19 D17:E21" name="Rango2"/>
    <protectedRange password="CEC8" sqref="L31 C17:C21" name="Rango2_1"/>
  </protectedRanges>
  <mergeCells count="16">
    <mergeCell ref="B5:H5"/>
    <mergeCell ref="D13:G13"/>
    <mergeCell ref="B12:G12"/>
    <mergeCell ref="K28:K29"/>
    <mergeCell ref="K18:K19"/>
    <mergeCell ref="C26:D27"/>
    <mergeCell ref="B25:C25"/>
    <mergeCell ref="C29:D30"/>
    <mergeCell ref="C43:G43"/>
    <mergeCell ref="C33:H33"/>
    <mergeCell ref="B7:C7"/>
    <mergeCell ref="D7:H7"/>
    <mergeCell ref="B9:G9"/>
    <mergeCell ref="B10:G10"/>
    <mergeCell ref="B11:G11"/>
    <mergeCell ref="E25:H25"/>
  </mergeCells>
  <phoneticPr fontId="2" type="noConversion"/>
  <pageMargins left="0.45" right="0.37" top="1" bottom="1" header="0" footer="0"/>
  <pageSetup scale="45" orientation="portrait" r:id="rId1"/>
  <headerFooter alignWithMargins="0"/>
  <ignoredErrors>
    <ignoredError sqref="G19 H27 H29:H3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K59"/>
  <sheetViews>
    <sheetView topLeftCell="A6" zoomScale="70" zoomScaleNormal="70" workbookViewId="0">
      <selection activeCell="B9" sqref="B9:G9"/>
    </sheetView>
  </sheetViews>
  <sheetFormatPr baseColWidth="10" defaultColWidth="11.42578125" defaultRowHeight="12.75" x14ac:dyDescent="0.2"/>
  <cols>
    <col min="1" max="1" width="5.42578125" style="1" customWidth="1"/>
    <col min="2" max="2" width="21.5703125" style="1" customWidth="1"/>
    <col min="3" max="7" width="17.7109375" style="1" customWidth="1"/>
    <col min="8" max="8" width="19.42578125" style="1" customWidth="1"/>
    <col min="9" max="9" width="0.42578125" style="1" customWidth="1"/>
    <col min="10" max="10" width="17.85546875" style="1" customWidth="1"/>
    <col min="11" max="11" width="56.28515625" style="1" customWidth="1"/>
    <col min="12" max="12" width="1.85546875" style="1" customWidth="1"/>
    <col min="13" max="13" width="7.140625" style="1" customWidth="1"/>
    <col min="14" max="16384" width="11.42578125" style="1"/>
  </cols>
  <sheetData>
    <row r="1" spans="1:11" x14ac:dyDescent="0.2">
      <c r="A1" s="45" t="s">
        <v>32</v>
      </c>
      <c r="B1" s="10" t="s">
        <v>0</v>
      </c>
      <c r="C1" s="10"/>
      <c r="D1" s="10"/>
      <c r="E1" s="10"/>
      <c r="F1" s="10"/>
      <c r="G1" s="10"/>
      <c r="H1" s="13"/>
    </row>
    <row r="2" spans="1:11" x14ac:dyDescent="0.2">
      <c r="A2" s="10"/>
      <c r="B2" s="10" t="s">
        <v>1</v>
      </c>
      <c r="C2" s="10"/>
      <c r="D2" s="10"/>
      <c r="E2" s="10"/>
      <c r="F2" s="10"/>
      <c r="G2" s="10"/>
      <c r="H2" s="13"/>
    </row>
    <row r="3" spans="1:11" x14ac:dyDescent="0.2">
      <c r="A3" s="10"/>
      <c r="B3" s="10" t="s">
        <v>2</v>
      </c>
      <c r="C3" s="10"/>
      <c r="D3" s="10"/>
      <c r="E3" s="10"/>
      <c r="F3" s="10"/>
      <c r="G3" s="10"/>
      <c r="H3" s="13"/>
    </row>
    <row r="4" spans="1:11" ht="14.25" customHeight="1" x14ac:dyDescent="0.2">
      <c r="A4" s="10"/>
      <c r="B4" s="10"/>
      <c r="C4" s="10"/>
      <c r="D4" s="10"/>
      <c r="E4" s="10"/>
      <c r="F4" s="10"/>
      <c r="G4" s="10"/>
      <c r="H4" s="13"/>
    </row>
    <row r="5" spans="1:11" s="2" customFormat="1" ht="31.5" customHeight="1" x14ac:dyDescent="0.3">
      <c r="A5" s="14"/>
      <c r="B5" s="110" t="s">
        <v>53</v>
      </c>
      <c r="C5" s="110"/>
      <c r="D5" s="110"/>
      <c r="E5" s="110"/>
      <c r="F5" s="110"/>
      <c r="G5" s="110"/>
      <c r="H5" s="111"/>
      <c r="I5" s="24"/>
      <c r="J5" s="24"/>
      <c r="K5" s="24"/>
    </row>
    <row r="6" spans="1:11" s="3" customFormat="1" ht="9.75" customHeight="1" thickBot="1" x14ac:dyDescent="0.25">
      <c r="A6" s="12"/>
      <c r="B6" s="4"/>
      <c r="C6" s="4"/>
      <c r="D6" s="4"/>
      <c r="E6" s="4"/>
      <c r="F6" s="4"/>
      <c r="G6" s="4"/>
      <c r="H6" s="15"/>
    </row>
    <row r="7" spans="1:11" s="3" customFormat="1" ht="31.5" customHeight="1" thickTop="1" thickBot="1" x14ac:dyDescent="0.25">
      <c r="A7" s="12"/>
      <c r="B7" s="101" t="s">
        <v>26</v>
      </c>
      <c r="C7" s="101"/>
      <c r="D7" s="102" t="s">
        <v>50</v>
      </c>
      <c r="E7" s="103"/>
      <c r="F7" s="103"/>
      <c r="G7" s="103"/>
      <c r="H7" s="104"/>
      <c r="K7" s="91" t="s">
        <v>41</v>
      </c>
    </row>
    <row r="8" spans="1:11" ht="9.75" customHeight="1" thickTop="1" thickBot="1" x14ac:dyDescent="0.25">
      <c r="A8" s="10"/>
      <c r="B8" s="5"/>
      <c r="C8" s="5"/>
      <c r="D8" s="5"/>
      <c r="E8" s="5"/>
      <c r="F8" s="5"/>
      <c r="G8" s="5"/>
      <c r="H8" s="17"/>
      <c r="I8" s="3"/>
      <c r="J8" s="3"/>
      <c r="K8" s="93"/>
    </row>
    <row r="9" spans="1:11" ht="28.5" customHeight="1" thickTop="1" thickBot="1" x14ac:dyDescent="0.25">
      <c r="A9" s="10"/>
      <c r="B9" s="105" t="s">
        <v>47</v>
      </c>
      <c r="C9" s="105"/>
      <c r="D9" s="105"/>
      <c r="E9" s="105"/>
      <c r="F9" s="105"/>
      <c r="G9" s="105"/>
      <c r="H9" s="74">
        <v>0</v>
      </c>
      <c r="I9" s="3"/>
      <c r="J9" s="25"/>
      <c r="K9" s="91" t="s">
        <v>54</v>
      </c>
    </row>
    <row r="10" spans="1:11" ht="28.5" customHeight="1" thickTop="1" thickBot="1" x14ac:dyDescent="0.25">
      <c r="A10" s="10"/>
      <c r="B10" s="106" t="s">
        <v>46</v>
      </c>
      <c r="C10" s="106"/>
      <c r="D10" s="106"/>
      <c r="E10" s="106"/>
      <c r="F10" s="106"/>
      <c r="G10" s="106"/>
      <c r="H10" s="75">
        <v>0</v>
      </c>
      <c r="I10" s="3"/>
      <c r="J10" s="25"/>
      <c r="K10" s="94"/>
    </row>
    <row r="11" spans="1:11" ht="28.5" customHeight="1" thickTop="1" thickBot="1" x14ac:dyDescent="0.25">
      <c r="A11" s="10"/>
      <c r="B11" s="105" t="s">
        <v>45</v>
      </c>
      <c r="C11" s="105"/>
      <c r="D11" s="105"/>
      <c r="E11" s="105"/>
      <c r="F11" s="105"/>
      <c r="G11" s="105"/>
      <c r="H11" s="76">
        <v>0</v>
      </c>
      <c r="I11" s="3"/>
      <c r="J11" s="26"/>
      <c r="K11" s="91" t="s">
        <v>52</v>
      </c>
    </row>
    <row r="12" spans="1:11" ht="28.5" customHeight="1" thickTop="1" thickBot="1" x14ac:dyDescent="0.25">
      <c r="A12" s="10"/>
      <c r="B12" s="105" t="s">
        <v>31</v>
      </c>
      <c r="C12" s="105"/>
      <c r="D12" s="105"/>
      <c r="E12" s="105"/>
      <c r="F12" s="105"/>
      <c r="G12" s="105"/>
      <c r="H12" s="77">
        <v>0</v>
      </c>
      <c r="I12" s="3"/>
      <c r="J12" s="27"/>
      <c r="K12" s="95"/>
    </row>
    <row r="13" spans="1:11" ht="32.25" customHeight="1" thickTop="1" thickBot="1" x14ac:dyDescent="0.25">
      <c r="A13" s="10"/>
      <c r="B13" s="28"/>
      <c r="C13" s="29"/>
      <c r="D13" s="112" t="s">
        <v>33</v>
      </c>
      <c r="E13" s="112"/>
      <c r="F13" s="112"/>
      <c r="G13" s="112"/>
      <c r="H13" s="50">
        <f>(H10*0.75+H11+H12*0.5)/24</f>
        <v>0</v>
      </c>
      <c r="I13" s="3"/>
      <c r="J13" s="30"/>
      <c r="K13" s="91" t="s">
        <v>57</v>
      </c>
    </row>
    <row r="14" spans="1:11" ht="9" customHeight="1" thickTop="1" thickBot="1" x14ac:dyDescent="0.25">
      <c r="A14" s="10"/>
      <c r="B14" s="31"/>
      <c r="C14" s="31"/>
      <c r="D14" s="5"/>
      <c r="E14" s="5"/>
      <c r="F14" s="5"/>
      <c r="G14" s="5"/>
      <c r="H14" s="17"/>
      <c r="I14" s="3"/>
      <c r="J14" s="3"/>
      <c r="K14" s="92"/>
    </row>
    <row r="15" spans="1:11" ht="39" customHeight="1" thickTop="1" thickBot="1" x14ac:dyDescent="0.25">
      <c r="A15" s="10"/>
      <c r="B15" s="12"/>
      <c r="C15" s="51" t="s">
        <v>8</v>
      </c>
      <c r="D15" s="52" t="s">
        <v>27</v>
      </c>
      <c r="E15" s="53" t="s">
        <v>12</v>
      </c>
      <c r="F15" s="52" t="s">
        <v>11</v>
      </c>
      <c r="G15" s="52" t="s">
        <v>10</v>
      </c>
      <c r="H15" s="54" t="s">
        <v>22</v>
      </c>
      <c r="I15" s="43"/>
      <c r="J15" s="54" t="s">
        <v>40</v>
      </c>
      <c r="K15" s="3"/>
    </row>
    <row r="16" spans="1:11" ht="27.75" customHeight="1" thickTop="1" thickBot="1" x14ac:dyDescent="0.25">
      <c r="A16" s="10"/>
      <c r="B16" s="12"/>
      <c r="C16" s="12"/>
      <c r="D16" s="12"/>
      <c r="E16" s="12"/>
      <c r="F16" s="32" t="s">
        <v>30</v>
      </c>
      <c r="G16" s="33"/>
      <c r="H16" s="17"/>
      <c r="I16" s="3"/>
      <c r="J16" s="17"/>
      <c r="K16" s="34"/>
    </row>
    <row r="17" spans="1:11" s="7" customFormat="1" ht="22.5" customHeight="1" thickTop="1" thickBot="1" x14ac:dyDescent="0.25">
      <c r="A17" s="16"/>
      <c r="B17" s="55" t="s">
        <v>3</v>
      </c>
      <c r="C17" s="78">
        <v>0.33680555555555558</v>
      </c>
      <c r="D17" s="78">
        <v>0.54166666666666663</v>
      </c>
      <c r="E17" s="79">
        <v>0</v>
      </c>
      <c r="F17" s="80">
        <v>0</v>
      </c>
      <c r="G17" s="59">
        <f>+H27</f>
        <v>0</v>
      </c>
      <c r="H17" s="61">
        <f>D17-C17-E17*0.75/24-F17*0.5/24-G17</f>
        <v>0.20486111111111105</v>
      </c>
      <c r="I17" s="46"/>
      <c r="J17" s="61">
        <f>D17-C17-G17</f>
        <v>0.20486111111111105</v>
      </c>
      <c r="K17" s="35"/>
    </row>
    <row r="18" spans="1:11" s="7" customFormat="1" ht="20.25" customHeight="1" thickTop="1" thickBot="1" x14ac:dyDescent="0.25">
      <c r="A18" s="16"/>
      <c r="B18" s="55" t="s">
        <v>4</v>
      </c>
      <c r="C18" s="78">
        <v>0.33680555555555558</v>
      </c>
      <c r="D18" s="78">
        <v>0.54166666666666663</v>
      </c>
      <c r="E18" s="79">
        <v>0</v>
      </c>
      <c r="F18" s="80">
        <v>0</v>
      </c>
      <c r="G18" s="59">
        <f>+H28</f>
        <v>0</v>
      </c>
      <c r="H18" s="61">
        <f t="shared" ref="H18:H22" si="0">D18-C18-E18*0.75/24-F18*0.5/24-G18</f>
        <v>0.20486111111111105</v>
      </c>
      <c r="I18" s="46"/>
      <c r="J18" s="61">
        <f t="shared" ref="J18:J22" si="1">D18-C18-G18</f>
        <v>0.20486111111111105</v>
      </c>
      <c r="K18" s="114"/>
    </row>
    <row r="19" spans="1:11" s="7" customFormat="1" ht="20.25" customHeight="1" thickTop="1" thickBot="1" x14ac:dyDescent="0.25">
      <c r="A19" s="16"/>
      <c r="B19" s="55" t="s">
        <v>5</v>
      </c>
      <c r="C19" s="78">
        <v>0.33680555555555602</v>
      </c>
      <c r="D19" s="78">
        <v>0.54166666666666696</v>
      </c>
      <c r="E19" s="79">
        <v>0</v>
      </c>
      <c r="F19" s="79">
        <v>0</v>
      </c>
      <c r="G19" s="59">
        <f>+H29</f>
        <v>0</v>
      </c>
      <c r="H19" s="61">
        <f t="shared" si="0"/>
        <v>0.20486111111111094</v>
      </c>
      <c r="I19" s="46"/>
      <c r="J19" s="61">
        <f t="shared" si="1"/>
        <v>0.20486111111111094</v>
      </c>
      <c r="K19" s="114"/>
    </row>
    <row r="20" spans="1:11" s="7" customFormat="1" ht="20.25" customHeight="1" thickTop="1" thickBot="1" x14ac:dyDescent="0.25">
      <c r="A20" s="16"/>
      <c r="B20" s="55" t="s">
        <v>6</v>
      </c>
      <c r="C20" s="78">
        <v>0.33680555555555602</v>
      </c>
      <c r="D20" s="78">
        <v>0.54166666666666696</v>
      </c>
      <c r="E20" s="79">
        <v>0</v>
      </c>
      <c r="F20" s="80">
        <v>0</v>
      </c>
      <c r="G20" s="59">
        <f>+H30</f>
        <v>0</v>
      </c>
      <c r="H20" s="61">
        <f t="shared" si="0"/>
        <v>0.20486111111111094</v>
      </c>
      <c r="I20" s="46"/>
      <c r="J20" s="61">
        <f t="shared" si="1"/>
        <v>0.20486111111111094</v>
      </c>
      <c r="K20" s="35"/>
    </row>
    <row r="21" spans="1:11" s="7" customFormat="1" ht="20.25" customHeight="1" thickTop="1" thickBot="1" x14ac:dyDescent="0.25">
      <c r="A21" s="16"/>
      <c r="B21" s="55" t="s">
        <v>7</v>
      </c>
      <c r="C21" s="78">
        <v>0.33680555555555602</v>
      </c>
      <c r="D21" s="78">
        <v>0.54166666666666696</v>
      </c>
      <c r="E21" s="79">
        <v>0</v>
      </c>
      <c r="F21" s="80">
        <v>0</v>
      </c>
      <c r="G21" s="59">
        <f>+H31</f>
        <v>0</v>
      </c>
      <c r="H21" s="61">
        <f t="shared" si="0"/>
        <v>0.20486111111111094</v>
      </c>
      <c r="I21" s="46"/>
      <c r="J21" s="61">
        <f t="shared" si="1"/>
        <v>0.20486111111111094</v>
      </c>
      <c r="K21" s="35"/>
    </row>
    <row r="22" spans="1:11" s="7" customFormat="1" ht="20.25" customHeight="1" thickTop="1" thickBot="1" x14ac:dyDescent="0.25">
      <c r="A22" s="16"/>
      <c r="B22" s="56" t="s">
        <v>9</v>
      </c>
      <c r="C22" s="78">
        <v>0</v>
      </c>
      <c r="D22" s="78">
        <v>0</v>
      </c>
      <c r="E22" s="81">
        <v>0</v>
      </c>
      <c r="F22" s="82">
        <v>0</v>
      </c>
      <c r="G22" s="60">
        <v>0</v>
      </c>
      <c r="H22" s="61">
        <f t="shared" si="0"/>
        <v>0</v>
      </c>
      <c r="I22" s="47"/>
      <c r="J22" s="62">
        <f t="shared" si="1"/>
        <v>0</v>
      </c>
      <c r="K22" s="35"/>
    </row>
    <row r="23" spans="1:11" ht="30.75" customHeight="1" thickTop="1" thickBot="1" x14ac:dyDescent="0.3">
      <c r="A23" s="10"/>
      <c r="B23" s="12"/>
      <c r="C23" s="12"/>
      <c r="D23" s="12"/>
      <c r="E23" s="57">
        <f>SUM(E17:E22)</f>
        <v>0</v>
      </c>
      <c r="F23" s="58">
        <f>SUM(F17:F22)</f>
        <v>0</v>
      </c>
      <c r="G23" s="32"/>
      <c r="H23" s="63">
        <f>+SUM(H17:H22)</f>
        <v>1.0243055555555549</v>
      </c>
      <c r="I23" s="44"/>
      <c r="J23" s="64">
        <f>SUM(J17:J22)</f>
        <v>1.0243055555555549</v>
      </c>
      <c r="K23" s="48" t="s">
        <v>42</v>
      </c>
    </row>
    <row r="24" spans="1:11" s="6" customFormat="1" ht="11.25" customHeight="1" thickBot="1" x14ac:dyDescent="0.25">
      <c r="A24" s="11"/>
      <c r="B24" s="12"/>
      <c r="C24" s="12"/>
      <c r="D24" s="12"/>
      <c r="E24" s="12"/>
      <c r="F24" s="12"/>
      <c r="G24" s="12"/>
      <c r="H24" s="17"/>
      <c r="I24" s="8"/>
      <c r="J24" s="3"/>
      <c r="K24" s="3"/>
    </row>
    <row r="25" spans="1:11" s="3" customFormat="1" ht="37.5" customHeight="1" thickTop="1" thickBot="1" x14ac:dyDescent="0.25">
      <c r="A25" s="12"/>
      <c r="B25" s="116"/>
      <c r="C25" s="116"/>
      <c r="D25" s="23"/>
      <c r="E25" s="107" t="s">
        <v>34</v>
      </c>
      <c r="F25" s="108"/>
      <c r="G25" s="108"/>
      <c r="H25" s="109"/>
      <c r="I25" s="8"/>
    </row>
    <row r="26" spans="1:11" s="3" customFormat="1" ht="30.75" customHeight="1" thickTop="1" thickBot="1" x14ac:dyDescent="0.25">
      <c r="A26" s="12"/>
      <c r="B26" s="22"/>
      <c r="C26" s="115"/>
      <c r="D26" s="115"/>
      <c r="E26" s="9"/>
      <c r="F26" s="65" t="s">
        <v>24</v>
      </c>
      <c r="G26" s="66" t="s">
        <v>25</v>
      </c>
      <c r="H26" s="17"/>
      <c r="I26" s="8"/>
    </row>
    <row r="27" spans="1:11" s="3" customFormat="1" ht="23.25" customHeight="1" thickTop="1" thickBot="1" x14ac:dyDescent="0.25">
      <c r="A27" s="12"/>
      <c r="B27" s="12"/>
      <c r="C27" s="115"/>
      <c r="D27" s="115"/>
      <c r="E27" s="55" t="s">
        <v>3</v>
      </c>
      <c r="F27" s="83">
        <v>0</v>
      </c>
      <c r="G27" s="83">
        <v>0</v>
      </c>
      <c r="H27" s="67">
        <f>G27-F27</f>
        <v>0</v>
      </c>
      <c r="I27" s="8"/>
    </row>
    <row r="28" spans="1:11" s="3" customFormat="1" ht="23.25" customHeight="1" thickTop="1" thickBot="1" x14ac:dyDescent="0.25">
      <c r="A28" s="12"/>
      <c r="B28" s="12"/>
      <c r="C28" s="12"/>
      <c r="D28" s="12"/>
      <c r="E28" s="55" t="s">
        <v>4</v>
      </c>
      <c r="F28" s="84">
        <v>0</v>
      </c>
      <c r="G28" s="84">
        <v>0</v>
      </c>
      <c r="H28" s="68">
        <f>G28-F28</f>
        <v>0</v>
      </c>
      <c r="I28" s="8"/>
      <c r="K28" s="113"/>
    </row>
    <row r="29" spans="1:11" s="3" customFormat="1" ht="23.25" customHeight="1" thickTop="1" thickBot="1" x14ac:dyDescent="0.25">
      <c r="A29" s="12"/>
      <c r="B29" s="12"/>
      <c r="C29" s="115"/>
      <c r="D29" s="117"/>
      <c r="E29" s="55" t="s">
        <v>5</v>
      </c>
      <c r="F29" s="84">
        <v>0</v>
      </c>
      <c r="G29" s="84">
        <v>0</v>
      </c>
      <c r="H29" s="68">
        <f>G29-F29</f>
        <v>0</v>
      </c>
      <c r="I29" s="8"/>
      <c r="K29" s="113"/>
    </row>
    <row r="30" spans="1:11" s="3" customFormat="1" ht="23.25" customHeight="1" thickTop="1" thickBot="1" x14ac:dyDescent="0.25">
      <c r="A30" s="12"/>
      <c r="B30" s="12"/>
      <c r="C30" s="115"/>
      <c r="D30" s="117"/>
      <c r="E30" s="55" t="s">
        <v>6</v>
      </c>
      <c r="F30" s="84">
        <v>0</v>
      </c>
      <c r="G30" s="84">
        <v>0</v>
      </c>
      <c r="H30" s="68">
        <f>G30-F30</f>
        <v>0</v>
      </c>
      <c r="I30" s="8"/>
    </row>
    <row r="31" spans="1:11" s="3" customFormat="1" ht="23.25" customHeight="1" thickTop="1" thickBot="1" x14ac:dyDescent="0.25">
      <c r="A31" s="12"/>
      <c r="B31" s="12"/>
      <c r="C31" s="12"/>
      <c r="D31" s="12"/>
      <c r="E31" s="55" t="s">
        <v>7</v>
      </c>
      <c r="F31" s="84">
        <v>0</v>
      </c>
      <c r="G31" s="84">
        <v>0</v>
      </c>
      <c r="H31" s="68">
        <f>G31-F31</f>
        <v>0</v>
      </c>
      <c r="I31" s="8"/>
    </row>
    <row r="32" spans="1:11" s="3" customFormat="1" ht="12.75" customHeight="1" thickTop="1" thickBot="1" x14ac:dyDescent="0.25">
      <c r="A32" s="12"/>
      <c r="B32" s="12"/>
      <c r="C32" s="12"/>
      <c r="D32" s="12"/>
      <c r="E32" s="12"/>
      <c r="F32" s="9"/>
      <c r="G32" s="9"/>
      <c r="H32" s="18"/>
      <c r="I32" s="8"/>
    </row>
    <row r="33" spans="1:11" s="3" customFormat="1" ht="30.75" customHeight="1" thickTop="1" thickBot="1" x14ac:dyDescent="0.25">
      <c r="A33" s="12"/>
      <c r="B33" s="12"/>
      <c r="C33" s="99" t="s">
        <v>13</v>
      </c>
      <c r="D33" s="99"/>
      <c r="E33" s="99"/>
      <c r="F33" s="99"/>
      <c r="G33" s="99"/>
      <c r="H33" s="100"/>
      <c r="I33" s="8"/>
    </row>
    <row r="34" spans="1:11" ht="24" customHeight="1" thickTop="1" thickBot="1" x14ac:dyDescent="0.25">
      <c r="A34" s="10"/>
      <c r="B34" s="12"/>
      <c r="C34" s="69" t="s">
        <v>3</v>
      </c>
      <c r="D34" s="69" t="s">
        <v>4</v>
      </c>
      <c r="E34" s="69" t="s">
        <v>5</v>
      </c>
      <c r="F34" s="69" t="s">
        <v>6</v>
      </c>
      <c r="G34" s="69" t="s">
        <v>7</v>
      </c>
      <c r="H34" s="70" t="s">
        <v>9</v>
      </c>
      <c r="I34" s="3"/>
      <c r="J34" s="3"/>
      <c r="K34" s="3"/>
    </row>
    <row r="35" spans="1:11" ht="23.25" customHeight="1" thickBot="1" x14ac:dyDescent="0.25">
      <c r="A35" s="10"/>
      <c r="B35" s="71" t="s">
        <v>44</v>
      </c>
      <c r="C35" s="85"/>
      <c r="D35" s="85"/>
      <c r="E35" s="85"/>
      <c r="F35" s="85"/>
      <c r="G35" s="85"/>
      <c r="H35" s="86"/>
      <c r="I35" s="3"/>
      <c r="J35" s="3"/>
      <c r="K35" s="3"/>
    </row>
    <row r="36" spans="1:11" ht="23.25" customHeight="1" thickBot="1" x14ac:dyDescent="0.25">
      <c r="A36" s="10"/>
      <c r="B36" s="71" t="s">
        <v>37</v>
      </c>
      <c r="C36" s="85" t="s">
        <v>48</v>
      </c>
      <c r="D36" s="85"/>
      <c r="E36" s="87" t="s">
        <v>43</v>
      </c>
      <c r="F36" s="87" t="s">
        <v>43</v>
      </c>
      <c r="G36" s="87" t="s">
        <v>55</v>
      </c>
      <c r="H36" s="88"/>
      <c r="I36" s="3"/>
      <c r="J36" s="36"/>
      <c r="K36" s="36"/>
    </row>
    <row r="37" spans="1:11" ht="23.25" customHeight="1" thickBot="1" x14ac:dyDescent="0.25">
      <c r="A37" s="10"/>
      <c r="B37" s="71" t="s">
        <v>38</v>
      </c>
      <c r="C37" s="85" t="s">
        <v>48</v>
      </c>
      <c r="D37" s="85"/>
      <c r="E37" s="87" t="s">
        <v>43</v>
      </c>
      <c r="F37" s="87" t="s">
        <v>43</v>
      </c>
      <c r="G37" s="87" t="s">
        <v>55</v>
      </c>
      <c r="H37" s="88"/>
      <c r="I37" s="3"/>
      <c r="J37" s="37"/>
      <c r="K37" s="49"/>
    </row>
    <row r="38" spans="1:11" ht="15" customHeight="1" thickBot="1" x14ac:dyDescent="0.25">
      <c r="A38" s="10"/>
      <c r="B38" s="71"/>
      <c r="C38" s="72"/>
      <c r="D38" s="72"/>
      <c r="E38" s="72"/>
      <c r="F38" s="72"/>
      <c r="G38" s="72"/>
      <c r="H38" s="73"/>
      <c r="I38" s="3"/>
      <c r="J38" s="37"/>
      <c r="K38" s="36"/>
    </row>
    <row r="39" spans="1:11" ht="23.25" customHeight="1" thickBot="1" x14ac:dyDescent="0.25">
      <c r="A39" s="10"/>
      <c r="B39" s="71" t="s">
        <v>39</v>
      </c>
      <c r="C39" s="87" t="s">
        <v>49</v>
      </c>
      <c r="D39" s="87" t="s">
        <v>55</v>
      </c>
      <c r="E39" s="87" t="s">
        <v>49</v>
      </c>
      <c r="F39" s="87" t="s">
        <v>48</v>
      </c>
      <c r="G39" s="87" t="s">
        <v>56</v>
      </c>
      <c r="H39" s="88"/>
      <c r="I39" s="3"/>
      <c r="J39" s="37"/>
      <c r="K39" s="38"/>
    </row>
    <row r="40" spans="1:11" ht="23.25" customHeight="1" thickBot="1" x14ac:dyDescent="0.25">
      <c r="A40" s="10"/>
      <c r="B40" s="71" t="s">
        <v>14</v>
      </c>
      <c r="C40" s="87" t="s">
        <v>49</v>
      </c>
      <c r="D40" s="87" t="s">
        <v>55</v>
      </c>
      <c r="E40" s="87" t="s">
        <v>49</v>
      </c>
      <c r="F40" s="87" t="s">
        <v>48</v>
      </c>
      <c r="G40" s="87" t="s">
        <v>56</v>
      </c>
      <c r="H40" s="88"/>
      <c r="I40" s="3"/>
      <c r="J40" s="37"/>
      <c r="K40" s="39"/>
    </row>
    <row r="41" spans="1:11" ht="14.25" customHeight="1" thickBot="1" x14ac:dyDescent="0.25">
      <c r="A41" s="10"/>
      <c r="B41" s="71"/>
      <c r="C41" s="72"/>
      <c r="D41" s="72"/>
      <c r="E41" s="72"/>
      <c r="F41" s="72"/>
      <c r="G41" s="72"/>
      <c r="H41" s="73"/>
      <c r="I41" s="3"/>
      <c r="J41" s="37"/>
      <c r="K41" s="36"/>
    </row>
    <row r="42" spans="1:11" ht="23.25" customHeight="1" thickBot="1" x14ac:dyDescent="0.25">
      <c r="A42" s="10"/>
      <c r="B42" s="71" t="s">
        <v>15</v>
      </c>
      <c r="C42" s="87" t="s">
        <v>55</v>
      </c>
      <c r="D42" s="87" t="s">
        <v>43</v>
      </c>
      <c r="E42" s="87" t="s">
        <v>43</v>
      </c>
      <c r="F42" s="87" t="s">
        <v>49</v>
      </c>
      <c r="G42" s="87" t="s">
        <v>48</v>
      </c>
      <c r="H42" s="88"/>
      <c r="I42" s="3"/>
      <c r="J42" s="37"/>
      <c r="K42" s="38"/>
    </row>
    <row r="43" spans="1:11" ht="23.25" customHeight="1" thickBot="1" x14ac:dyDescent="0.25">
      <c r="A43" s="10"/>
      <c r="B43" s="71" t="s">
        <v>16</v>
      </c>
      <c r="C43" s="87" t="s">
        <v>55</v>
      </c>
      <c r="D43" s="87" t="s">
        <v>43</v>
      </c>
      <c r="E43" s="87" t="s">
        <v>43</v>
      </c>
      <c r="F43" s="87" t="s">
        <v>49</v>
      </c>
      <c r="G43" s="87" t="s">
        <v>48</v>
      </c>
      <c r="H43" s="88"/>
      <c r="I43" s="3"/>
      <c r="J43" s="37"/>
      <c r="K43" s="38"/>
    </row>
    <row r="44" spans="1:11" ht="24" customHeight="1" thickBot="1" x14ac:dyDescent="0.25">
      <c r="A44" s="10"/>
      <c r="B44" s="71" t="s">
        <v>35</v>
      </c>
      <c r="C44" s="98"/>
      <c r="D44" s="98"/>
      <c r="E44" s="98"/>
      <c r="F44" s="98"/>
      <c r="G44" s="98"/>
      <c r="H44" s="73"/>
      <c r="I44" s="3"/>
      <c r="J44" s="3"/>
      <c r="K44" s="3"/>
    </row>
    <row r="45" spans="1:11" ht="21.75" customHeight="1" thickBot="1" x14ac:dyDescent="0.25">
      <c r="A45" s="10"/>
      <c r="B45" s="71" t="s">
        <v>36</v>
      </c>
      <c r="C45" s="87"/>
      <c r="D45" s="87"/>
      <c r="E45" s="85"/>
      <c r="F45" s="87"/>
      <c r="G45" s="87"/>
      <c r="H45" s="88"/>
      <c r="I45" s="3"/>
      <c r="J45" s="3"/>
      <c r="K45" s="3"/>
    </row>
    <row r="46" spans="1:11" ht="21.75" customHeight="1" thickBot="1" x14ac:dyDescent="0.25">
      <c r="A46" s="10"/>
      <c r="B46" s="71" t="s">
        <v>17</v>
      </c>
      <c r="C46" s="87" t="s">
        <v>56</v>
      </c>
      <c r="D46" s="87"/>
      <c r="E46" s="85"/>
      <c r="F46" s="87" t="s">
        <v>56</v>
      </c>
      <c r="G46" s="87"/>
      <c r="H46" s="88"/>
      <c r="I46" s="3"/>
      <c r="J46" s="3"/>
      <c r="K46" s="3"/>
    </row>
    <row r="47" spans="1:11" ht="21.75" customHeight="1" thickBot="1" x14ac:dyDescent="0.25">
      <c r="A47" s="10"/>
      <c r="B47" s="71" t="s">
        <v>18</v>
      </c>
      <c r="C47" s="87"/>
      <c r="D47" s="87"/>
      <c r="E47" s="87"/>
      <c r="F47" s="87" t="s">
        <v>56</v>
      </c>
      <c r="G47" s="87"/>
      <c r="H47" s="88"/>
      <c r="I47" s="3"/>
      <c r="J47" s="3"/>
      <c r="K47" s="3"/>
    </row>
    <row r="48" spans="1:11" ht="15" customHeight="1" thickBot="1" x14ac:dyDescent="0.25">
      <c r="A48" s="10"/>
      <c r="B48" s="71"/>
      <c r="C48" s="72"/>
      <c r="D48" s="72"/>
      <c r="E48" s="72"/>
      <c r="F48" s="72"/>
      <c r="G48" s="72"/>
      <c r="H48" s="73"/>
      <c r="I48" s="3"/>
      <c r="J48" s="37"/>
      <c r="K48" s="36"/>
    </row>
    <row r="49" spans="1:11" ht="22.5" customHeight="1" thickBot="1" x14ac:dyDescent="0.25">
      <c r="A49" s="10"/>
      <c r="B49" s="71" t="s">
        <v>19</v>
      </c>
      <c r="C49" s="87"/>
      <c r="D49" s="87"/>
      <c r="E49" s="87"/>
      <c r="F49" s="87"/>
      <c r="G49" s="87"/>
      <c r="H49" s="88"/>
      <c r="I49" s="3"/>
      <c r="J49" s="3"/>
      <c r="K49" s="3"/>
    </row>
    <row r="50" spans="1:11" ht="22.5" customHeight="1" thickBot="1" x14ac:dyDescent="0.25">
      <c r="A50" s="10"/>
      <c r="B50" s="71" t="s">
        <v>20</v>
      </c>
      <c r="C50" s="87"/>
      <c r="D50" s="87"/>
      <c r="E50" s="87"/>
      <c r="F50" s="87"/>
      <c r="G50" s="87"/>
      <c r="H50" s="88"/>
      <c r="I50" s="3"/>
      <c r="J50" s="3"/>
      <c r="K50" s="3"/>
    </row>
    <row r="51" spans="1:11" ht="15" customHeight="1" thickBot="1" x14ac:dyDescent="0.25">
      <c r="A51" s="10"/>
      <c r="B51" s="71" t="s">
        <v>28</v>
      </c>
      <c r="C51" s="72"/>
      <c r="D51" s="96"/>
      <c r="E51" s="96"/>
      <c r="F51" s="96"/>
      <c r="G51" s="96"/>
      <c r="H51" s="73"/>
      <c r="I51" s="3"/>
      <c r="J51" s="3"/>
      <c r="K51" s="3"/>
    </row>
    <row r="52" spans="1:11" ht="23.25" customHeight="1" thickBot="1" x14ac:dyDescent="0.25">
      <c r="A52" s="10"/>
      <c r="B52" s="71" t="s">
        <v>29</v>
      </c>
      <c r="C52" s="89"/>
      <c r="D52" s="89"/>
      <c r="E52" s="89"/>
      <c r="F52" s="89"/>
      <c r="G52" s="89"/>
      <c r="H52" s="90"/>
      <c r="I52" s="40"/>
      <c r="J52" s="12"/>
      <c r="K52" s="19"/>
    </row>
    <row r="53" spans="1:11" ht="23.25" customHeight="1" thickBot="1" x14ac:dyDescent="0.25">
      <c r="A53" s="10"/>
      <c r="B53" s="71" t="s">
        <v>21</v>
      </c>
      <c r="C53" s="89"/>
      <c r="D53" s="89"/>
      <c r="E53" s="89"/>
      <c r="F53" s="89"/>
      <c r="G53" s="89"/>
      <c r="H53" s="90"/>
      <c r="I53" s="3"/>
      <c r="J53" s="3"/>
      <c r="K53" s="3"/>
    </row>
    <row r="54" spans="1:11" s="12" customFormat="1" ht="24" customHeight="1" x14ac:dyDescent="0.2">
      <c r="B54" s="20"/>
      <c r="C54" s="21"/>
      <c r="D54" s="21"/>
      <c r="E54" s="21"/>
      <c r="F54" s="21"/>
      <c r="G54" s="21"/>
      <c r="H54" s="5"/>
      <c r="J54" s="3"/>
    </row>
    <row r="55" spans="1:11" s="12" customFormat="1" ht="24" customHeight="1" x14ac:dyDescent="0.2">
      <c r="B55" s="20"/>
      <c r="C55" s="21"/>
      <c r="D55" s="21"/>
      <c r="E55" s="21"/>
      <c r="F55" s="21"/>
      <c r="G55" s="21"/>
      <c r="H55" s="5"/>
      <c r="J55" s="3"/>
    </row>
    <row r="56" spans="1:11" ht="19.5" customHeight="1" x14ac:dyDescent="0.2"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ht="12.75" customHeight="1" x14ac:dyDescent="0.2">
      <c r="B57" s="3"/>
      <c r="C57" s="41"/>
      <c r="D57" s="42" t="s">
        <v>23</v>
      </c>
      <c r="E57" s="3"/>
      <c r="F57" s="3"/>
      <c r="G57" s="3"/>
      <c r="H57" s="3"/>
      <c r="I57" s="3"/>
      <c r="J57" s="3"/>
      <c r="K57" s="3"/>
    </row>
    <row r="58" spans="1:11" x14ac:dyDescent="0.2"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ht="7.5" customHeight="1" x14ac:dyDescent="0.2">
      <c r="B59" s="3"/>
      <c r="C59" s="3"/>
      <c r="D59" s="3"/>
      <c r="E59" s="3"/>
      <c r="F59" s="3"/>
      <c r="G59" s="3"/>
      <c r="H59" s="3"/>
      <c r="I59" s="3"/>
      <c r="J59" s="3"/>
      <c r="K59" s="3"/>
    </row>
  </sheetData>
  <protectedRanges>
    <protectedRange password="CEC8" sqref="C22:E22 F19 D17:E21" name="Rango2_2"/>
    <protectedRange password="CEC8" sqref="L31 C17:C21" name="Rango2_1_1"/>
  </protectedRanges>
  <mergeCells count="16">
    <mergeCell ref="K28:K29"/>
    <mergeCell ref="C29:D30"/>
    <mergeCell ref="C33:H33"/>
    <mergeCell ref="C44:G44"/>
    <mergeCell ref="B12:G12"/>
    <mergeCell ref="D13:G13"/>
    <mergeCell ref="K18:K19"/>
    <mergeCell ref="B25:C25"/>
    <mergeCell ref="E25:H25"/>
    <mergeCell ref="C26:D27"/>
    <mergeCell ref="B11:G11"/>
    <mergeCell ref="B5:H5"/>
    <mergeCell ref="B7:C7"/>
    <mergeCell ref="D7:H7"/>
    <mergeCell ref="B9:G9"/>
    <mergeCell ref="B10:G10"/>
  </mergeCells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1ER SEMESTRE 2026</vt:lpstr>
      <vt:lpstr>2DO SEMESTRE 2026</vt:lpstr>
    </vt:vector>
  </TitlesOfParts>
  <Company>Armada de Chile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Escuela Naval "Arturo Prat"</dc:creator>
  <cp:lastModifiedBy>H06 Jefe Planificación EC. Sandro Álvarez J.</cp:lastModifiedBy>
  <cp:lastPrinted>2020-01-02T14:49:57Z</cp:lastPrinted>
  <dcterms:created xsi:type="dcterms:W3CDTF">2016-06-28T20:44:53Z</dcterms:created>
  <dcterms:modified xsi:type="dcterms:W3CDTF">2026-04-14T15:49:21Z</dcterms:modified>
</cp:coreProperties>
</file>