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1"/>
  </bookViews>
  <sheets>
    <sheet name="DATA" sheetId="1" r:id="rId1"/>
    <sheet name="TABULACIÓN" sheetId="2" r:id="rId2"/>
  </sheets>
  <definedNames>
    <definedName name="AMPLITUD">TABULACIÓN!$B$13</definedName>
    <definedName name="MÍNIMO">TABULACIÓN!$B$5</definedName>
    <definedName name="N">TABULACIÓN!$B$7</definedName>
    <definedName name="TEMPERATURA">DATA!$B$2:$B$81</definedName>
    <definedName name="TEMPERATURAS">DATA!$B$2:$B$81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2" l="1"/>
  <c r="B7" i="2"/>
  <c r="B11" i="2" s="1"/>
  <c r="B5" i="2"/>
  <c r="F4" i="2" s="1"/>
  <c r="B3" i="2"/>
  <c r="B9" i="2" l="1"/>
  <c r="B13" i="2" s="1"/>
  <c r="G4" i="2" s="1"/>
  <c r="K4" i="2" s="1"/>
  <c r="L4" i="2" s="1"/>
  <c r="H4" i="2" l="1"/>
  <c r="F5" i="2"/>
  <c r="G5" i="2"/>
  <c r="K5" i="2" s="1"/>
  <c r="L5" i="2" s="1"/>
  <c r="H5" i="2"/>
  <c r="F6" i="2" l="1"/>
  <c r="G6" i="2" l="1"/>
  <c r="K6" i="2" s="1"/>
  <c r="L6" i="2" s="1"/>
  <c r="H6" i="2" l="1"/>
  <c r="F7" i="2"/>
  <c r="G7" i="2" l="1"/>
  <c r="K7" i="2" s="1"/>
  <c r="L7" i="2" s="1"/>
  <c r="H7" i="2"/>
  <c r="F8" i="2" l="1"/>
  <c r="G8" i="2" l="1"/>
  <c r="K8" i="2" s="1"/>
  <c r="L8" i="2" s="1"/>
  <c r="H8" i="2" l="1"/>
  <c r="F9" i="2"/>
  <c r="G9" i="2" l="1"/>
  <c r="H9" i="2"/>
  <c r="F10" i="2" l="1"/>
  <c r="K9" i="2"/>
  <c r="L9" i="2" s="1"/>
  <c r="G10" i="2"/>
  <c r="H10" i="2"/>
  <c r="I4" i="2" l="1" a="1"/>
  <c r="I4" i="2" s="1"/>
  <c r="J4" i="2" s="1"/>
  <c r="K10" i="2"/>
  <c r="L10" i="2" s="1"/>
  <c r="I6" i="2" l="1"/>
  <c r="J6" i="2" s="1"/>
  <c r="I7" i="2"/>
  <c r="J7" i="2" s="1"/>
  <c r="I8" i="2"/>
  <c r="J8" i="2" s="1"/>
  <c r="I9" i="2"/>
  <c r="I10" i="2"/>
  <c r="J10" i="2" s="1"/>
  <c r="I5" i="2"/>
  <c r="J5" i="2" s="1"/>
  <c r="J9" i="2" l="1"/>
  <c r="G12" i="2"/>
</calcChain>
</file>

<file path=xl/sharedStrings.xml><?xml version="1.0" encoding="utf-8"?>
<sst xmlns="http://schemas.openxmlformats.org/spreadsheetml/2006/main" count="18" uniqueCount="18">
  <si>
    <t>T° registradas</t>
  </si>
  <si>
    <t>TABULACIÓN DE LA TEMPERATURA</t>
  </si>
  <si>
    <t>MÁXIMO</t>
  </si>
  <si>
    <t>MÍNIMO</t>
  </si>
  <si>
    <t>N</t>
  </si>
  <si>
    <t>RANGO</t>
  </si>
  <si>
    <t>N° DE CLASES</t>
  </si>
  <si>
    <t>TEMPERATURA</t>
  </si>
  <si>
    <t>AMPLITUD</t>
  </si>
  <si>
    <t>fi</t>
  </si>
  <si>
    <t>xi</t>
  </si>
  <si>
    <t>hi</t>
  </si>
  <si>
    <t>Fi</t>
  </si>
  <si>
    <t>Hi</t>
  </si>
  <si>
    <t>MODA</t>
  </si>
  <si>
    <t>MODA TAB</t>
  </si>
  <si>
    <t>Mo (fi + alta)</t>
  </si>
  <si>
    <t>DENTRO DE LOS 80 DIAS LA MAYOR FRECUENCIA DE TEMPERATURA FUE 28, 9°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</si>
</sst>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.000"/>
    <numFmt numFmtId="170" formatCode="0.0"/>
  </numFmts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7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1" fillId="2" borderId="2" xfId="1" applyBorder="1" applyAlignment="1">
      <alignment horizontal="center" vertical="center"/>
    </xf>
    <xf numFmtId="170" fontId="0" fillId="3" borderId="2" xfId="0" applyNumberFormat="1" applyFill="1" applyBorder="1" applyAlignment="1">
      <alignment horizontal="center"/>
    </xf>
    <xf numFmtId="0" fontId="1" fillId="2" borderId="2" xfId="1" applyBorder="1" applyAlignment="1">
      <alignment horizontal="center"/>
    </xf>
    <xf numFmtId="17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8" fontId="0" fillId="0" borderId="2" xfId="0" applyNumberFormat="1" applyBorder="1" applyAlignment="1">
      <alignment horizontal="center"/>
    </xf>
    <xf numFmtId="168" fontId="0" fillId="0" borderId="2" xfId="0" applyNumberFormat="1" applyBorder="1" applyAlignment="1">
      <alignment horizontal="center" vertical="center"/>
    </xf>
    <xf numFmtId="170" fontId="0" fillId="4" borderId="2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68" fontId="0" fillId="4" borderId="2" xfId="0" applyNumberFormat="1" applyFill="1" applyBorder="1" applyAlignment="1">
      <alignment horizontal="center"/>
    </xf>
    <xf numFmtId="168" fontId="0" fillId="4" borderId="2" xfId="0" applyNumberFormat="1" applyFill="1" applyBorder="1" applyAlignment="1">
      <alignment horizontal="center" vertical="center"/>
    </xf>
    <xf numFmtId="170" fontId="0" fillId="3" borderId="0" xfId="0" applyNumberFormat="1" applyFill="1" applyBorder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1"/>
  <sheetViews>
    <sheetView topLeftCell="A50" workbookViewId="0">
      <selection activeCell="E58" sqref="E58"/>
    </sheetView>
  </sheetViews>
  <sheetFormatPr baseColWidth="10" defaultRowHeight="15" x14ac:dyDescent="0.25"/>
  <cols>
    <col min="2" max="2" width="15.5703125" customWidth="1"/>
  </cols>
  <sheetData>
    <row r="1" spans="1:2" x14ac:dyDescent="0.25">
      <c r="B1" t="s">
        <v>0</v>
      </c>
    </row>
    <row r="2" spans="1:2" x14ac:dyDescent="0.25">
      <c r="A2">
        <v>1</v>
      </c>
      <c r="B2">
        <v>36</v>
      </c>
    </row>
    <row r="3" spans="1:2" x14ac:dyDescent="0.25">
      <c r="A3">
        <v>2</v>
      </c>
      <c r="B3">
        <v>22</v>
      </c>
    </row>
    <row r="4" spans="1:2" x14ac:dyDescent="0.25">
      <c r="A4">
        <v>3</v>
      </c>
      <c r="B4">
        <v>29</v>
      </c>
    </row>
    <row r="5" spans="1:2" x14ac:dyDescent="0.25">
      <c r="A5">
        <v>4</v>
      </c>
      <c r="B5">
        <v>15</v>
      </c>
    </row>
    <row r="6" spans="1:2" x14ac:dyDescent="0.25">
      <c r="A6">
        <v>5</v>
      </c>
      <c r="B6">
        <v>5</v>
      </c>
    </row>
    <row r="7" spans="1:2" x14ac:dyDescent="0.25">
      <c r="A7">
        <v>6</v>
      </c>
      <c r="B7">
        <v>11</v>
      </c>
    </row>
    <row r="8" spans="1:2" x14ac:dyDescent="0.25">
      <c r="A8">
        <v>7</v>
      </c>
      <c r="B8">
        <v>35</v>
      </c>
    </row>
    <row r="9" spans="1:2" x14ac:dyDescent="0.25">
      <c r="A9">
        <v>8</v>
      </c>
      <c r="B9">
        <v>27</v>
      </c>
    </row>
    <row r="10" spans="1:2" x14ac:dyDescent="0.25">
      <c r="A10">
        <v>9</v>
      </c>
      <c r="B10">
        <v>35</v>
      </c>
    </row>
    <row r="11" spans="1:2" x14ac:dyDescent="0.25">
      <c r="A11">
        <v>10</v>
      </c>
      <c r="B11">
        <v>25</v>
      </c>
    </row>
    <row r="12" spans="1:2" x14ac:dyDescent="0.25">
      <c r="A12">
        <v>11</v>
      </c>
      <c r="B12">
        <v>18</v>
      </c>
    </row>
    <row r="13" spans="1:2" x14ac:dyDescent="0.25">
      <c r="A13">
        <v>12</v>
      </c>
      <c r="B13">
        <v>31</v>
      </c>
    </row>
    <row r="14" spans="1:2" x14ac:dyDescent="0.25">
      <c r="A14">
        <v>13</v>
      </c>
      <c r="B14">
        <v>8</v>
      </c>
    </row>
    <row r="15" spans="1:2" x14ac:dyDescent="0.25">
      <c r="A15">
        <v>14</v>
      </c>
      <c r="B15">
        <v>16</v>
      </c>
    </row>
    <row r="16" spans="1:2" x14ac:dyDescent="0.25">
      <c r="A16">
        <v>15</v>
      </c>
      <c r="B16">
        <v>17</v>
      </c>
    </row>
    <row r="17" spans="1:2" x14ac:dyDescent="0.25">
      <c r="A17">
        <v>16</v>
      </c>
      <c r="B17">
        <v>21</v>
      </c>
    </row>
    <row r="18" spans="1:2" x14ac:dyDescent="0.25">
      <c r="A18">
        <v>17</v>
      </c>
      <c r="B18">
        <v>7</v>
      </c>
    </row>
    <row r="19" spans="1:2" x14ac:dyDescent="0.25">
      <c r="A19">
        <v>18</v>
      </c>
      <c r="B19">
        <v>21</v>
      </c>
    </row>
    <row r="20" spans="1:2" x14ac:dyDescent="0.25">
      <c r="A20">
        <v>19</v>
      </c>
      <c r="B20">
        <v>3</v>
      </c>
    </row>
    <row r="21" spans="1:2" x14ac:dyDescent="0.25">
      <c r="A21">
        <v>20</v>
      </c>
      <c r="B21">
        <v>29</v>
      </c>
    </row>
    <row r="22" spans="1:2" x14ac:dyDescent="0.25">
      <c r="A22">
        <v>21</v>
      </c>
      <c r="B22">
        <v>19</v>
      </c>
    </row>
    <row r="23" spans="1:2" x14ac:dyDescent="0.25">
      <c r="A23">
        <v>22</v>
      </c>
      <c r="B23">
        <v>25</v>
      </c>
    </row>
    <row r="24" spans="1:2" x14ac:dyDescent="0.25">
      <c r="A24">
        <v>23</v>
      </c>
      <c r="B24">
        <v>6</v>
      </c>
    </row>
    <row r="25" spans="1:2" x14ac:dyDescent="0.25">
      <c r="A25">
        <v>24</v>
      </c>
      <c r="B25">
        <v>29</v>
      </c>
    </row>
    <row r="26" spans="1:2" x14ac:dyDescent="0.25">
      <c r="A26">
        <v>25</v>
      </c>
      <c r="B26">
        <v>8</v>
      </c>
    </row>
    <row r="27" spans="1:2" x14ac:dyDescent="0.25">
      <c r="A27">
        <v>26</v>
      </c>
      <c r="B27">
        <v>28</v>
      </c>
    </row>
    <row r="28" spans="1:2" x14ac:dyDescent="0.25">
      <c r="A28">
        <v>27</v>
      </c>
      <c r="B28">
        <v>21</v>
      </c>
    </row>
    <row r="29" spans="1:2" x14ac:dyDescent="0.25">
      <c r="A29">
        <v>28</v>
      </c>
      <c r="B29">
        <v>19</v>
      </c>
    </row>
    <row r="30" spans="1:2" x14ac:dyDescent="0.25">
      <c r="A30">
        <v>29</v>
      </c>
      <c r="B30">
        <v>32</v>
      </c>
    </row>
    <row r="31" spans="1:2" x14ac:dyDescent="0.25">
      <c r="A31">
        <v>30</v>
      </c>
      <c r="B31">
        <v>7</v>
      </c>
    </row>
    <row r="32" spans="1:2" x14ac:dyDescent="0.25">
      <c r="A32">
        <v>31</v>
      </c>
      <c r="B32">
        <v>31</v>
      </c>
    </row>
    <row r="33" spans="1:2" x14ac:dyDescent="0.25">
      <c r="A33">
        <v>32</v>
      </c>
      <c r="B33">
        <v>2</v>
      </c>
    </row>
    <row r="34" spans="1:2" x14ac:dyDescent="0.25">
      <c r="A34">
        <v>33</v>
      </c>
      <c r="B34">
        <v>6</v>
      </c>
    </row>
    <row r="35" spans="1:2" x14ac:dyDescent="0.25">
      <c r="A35">
        <v>34</v>
      </c>
      <c r="B35">
        <v>26</v>
      </c>
    </row>
    <row r="36" spans="1:2" x14ac:dyDescent="0.25">
      <c r="A36">
        <v>35</v>
      </c>
      <c r="B36">
        <v>5</v>
      </c>
    </row>
    <row r="37" spans="1:2" x14ac:dyDescent="0.25">
      <c r="A37">
        <v>36</v>
      </c>
      <c r="B37">
        <v>32</v>
      </c>
    </row>
    <row r="38" spans="1:2" x14ac:dyDescent="0.25">
      <c r="A38">
        <v>37</v>
      </c>
      <c r="B38">
        <v>4</v>
      </c>
    </row>
    <row r="39" spans="1:2" x14ac:dyDescent="0.25">
      <c r="A39">
        <v>38</v>
      </c>
      <c r="B39">
        <v>26</v>
      </c>
    </row>
    <row r="40" spans="1:2" x14ac:dyDescent="0.25">
      <c r="A40">
        <v>39</v>
      </c>
      <c r="B40">
        <v>20</v>
      </c>
    </row>
    <row r="41" spans="1:2" x14ac:dyDescent="0.25">
      <c r="A41">
        <v>40</v>
      </c>
      <c r="B41">
        <v>12</v>
      </c>
    </row>
    <row r="42" spans="1:2" x14ac:dyDescent="0.25">
      <c r="A42">
        <v>41</v>
      </c>
      <c r="B42">
        <v>28</v>
      </c>
    </row>
    <row r="43" spans="1:2" x14ac:dyDescent="0.25">
      <c r="A43">
        <v>42</v>
      </c>
      <c r="B43">
        <v>5</v>
      </c>
    </row>
    <row r="44" spans="1:2" x14ac:dyDescent="0.25">
      <c r="A44">
        <v>43</v>
      </c>
      <c r="B44">
        <v>30</v>
      </c>
    </row>
    <row r="45" spans="1:2" x14ac:dyDescent="0.25">
      <c r="A45">
        <v>44</v>
      </c>
      <c r="B45">
        <v>8</v>
      </c>
    </row>
    <row r="46" spans="1:2" x14ac:dyDescent="0.25">
      <c r="A46">
        <v>45</v>
      </c>
      <c r="B46">
        <v>28</v>
      </c>
    </row>
    <row r="47" spans="1:2" x14ac:dyDescent="0.25">
      <c r="A47">
        <v>46</v>
      </c>
      <c r="B47">
        <v>24</v>
      </c>
    </row>
    <row r="48" spans="1:2" x14ac:dyDescent="0.25">
      <c r="A48">
        <v>47</v>
      </c>
      <c r="B48">
        <v>20</v>
      </c>
    </row>
    <row r="49" spans="1:2" x14ac:dyDescent="0.25">
      <c r="A49">
        <v>48</v>
      </c>
      <c r="B49">
        <v>29</v>
      </c>
    </row>
    <row r="50" spans="1:2" x14ac:dyDescent="0.25">
      <c r="A50">
        <v>49</v>
      </c>
      <c r="B50">
        <v>31</v>
      </c>
    </row>
    <row r="51" spans="1:2" x14ac:dyDescent="0.25">
      <c r="A51">
        <v>50</v>
      </c>
      <c r="B51">
        <v>18</v>
      </c>
    </row>
    <row r="52" spans="1:2" x14ac:dyDescent="0.25">
      <c r="A52">
        <v>51</v>
      </c>
      <c r="B52">
        <v>19</v>
      </c>
    </row>
    <row r="53" spans="1:2" x14ac:dyDescent="0.25">
      <c r="A53">
        <v>52</v>
      </c>
      <c r="B53">
        <v>19</v>
      </c>
    </row>
    <row r="54" spans="1:2" x14ac:dyDescent="0.25">
      <c r="A54">
        <v>53</v>
      </c>
      <c r="B54">
        <v>35</v>
      </c>
    </row>
    <row r="55" spans="1:2" x14ac:dyDescent="0.25">
      <c r="A55">
        <v>54</v>
      </c>
      <c r="B55">
        <v>35</v>
      </c>
    </row>
    <row r="56" spans="1:2" x14ac:dyDescent="0.25">
      <c r="A56">
        <v>55</v>
      </c>
      <c r="B56">
        <v>35</v>
      </c>
    </row>
    <row r="57" spans="1:2" x14ac:dyDescent="0.25">
      <c r="A57">
        <v>56</v>
      </c>
      <c r="B57">
        <v>11</v>
      </c>
    </row>
    <row r="58" spans="1:2" x14ac:dyDescent="0.25">
      <c r="A58">
        <v>57</v>
      </c>
      <c r="B58">
        <v>30</v>
      </c>
    </row>
    <row r="59" spans="1:2" x14ac:dyDescent="0.25">
      <c r="A59">
        <v>58</v>
      </c>
      <c r="B59">
        <v>14</v>
      </c>
    </row>
    <row r="60" spans="1:2" x14ac:dyDescent="0.25">
      <c r="A60">
        <v>59</v>
      </c>
      <c r="B60">
        <v>3</v>
      </c>
    </row>
    <row r="61" spans="1:2" x14ac:dyDescent="0.25">
      <c r="A61">
        <v>60</v>
      </c>
      <c r="B61">
        <v>21</v>
      </c>
    </row>
    <row r="62" spans="1:2" x14ac:dyDescent="0.25">
      <c r="A62">
        <v>61</v>
      </c>
      <c r="B62">
        <v>28</v>
      </c>
    </row>
    <row r="63" spans="1:2" x14ac:dyDescent="0.25">
      <c r="A63">
        <v>62</v>
      </c>
      <c r="B63">
        <v>4</v>
      </c>
    </row>
    <row r="64" spans="1:2" x14ac:dyDescent="0.25">
      <c r="A64">
        <v>63</v>
      </c>
      <c r="B64">
        <v>24</v>
      </c>
    </row>
    <row r="65" spans="1:2" x14ac:dyDescent="0.25">
      <c r="A65">
        <v>64</v>
      </c>
      <c r="B65">
        <v>32</v>
      </c>
    </row>
    <row r="66" spans="1:2" x14ac:dyDescent="0.25">
      <c r="A66">
        <v>65</v>
      </c>
      <c r="B66">
        <v>9</v>
      </c>
    </row>
    <row r="67" spans="1:2" x14ac:dyDescent="0.25">
      <c r="A67">
        <v>66</v>
      </c>
      <c r="B67">
        <v>26</v>
      </c>
    </row>
    <row r="68" spans="1:2" x14ac:dyDescent="0.25">
      <c r="A68">
        <v>67</v>
      </c>
      <c r="B68">
        <v>15</v>
      </c>
    </row>
    <row r="69" spans="1:2" x14ac:dyDescent="0.25">
      <c r="A69">
        <v>68</v>
      </c>
      <c r="B69">
        <v>24</v>
      </c>
    </row>
    <row r="70" spans="1:2" x14ac:dyDescent="0.25">
      <c r="A70">
        <v>69</v>
      </c>
      <c r="B70">
        <v>4</v>
      </c>
    </row>
    <row r="71" spans="1:2" x14ac:dyDescent="0.25">
      <c r="A71">
        <v>70</v>
      </c>
      <c r="B71">
        <v>2</v>
      </c>
    </row>
    <row r="72" spans="1:2" x14ac:dyDescent="0.25">
      <c r="A72">
        <v>71</v>
      </c>
      <c r="B72">
        <v>11</v>
      </c>
    </row>
    <row r="73" spans="1:2" x14ac:dyDescent="0.25">
      <c r="A73">
        <v>72</v>
      </c>
      <c r="B73">
        <v>20</v>
      </c>
    </row>
    <row r="74" spans="1:2" x14ac:dyDescent="0.25">
      <c r="A74">
        <v>73</v>
      </c>
      <c r="B74">
        <v>29</v>
      </c>
    </row>
    <row r="75" spans="1:2" x14ac:dyDescent="0.25">
      <c r="A75">
        <v>74</v>
      </c>
      <c r="B75">
        <v>30</v>
      </c>
    </row>
    <row r="76" spans="1:2" x14ac:dyDescent="0.25">
      <c r="A76">
        <v>75</v>
      </c>
      <c r="B76">
        <v>10</v>
      </c>
    </row>
    <row r="77" spans="1:2" x14ac:dyDescent="0.25">
      <c r="A77">
        <v>76</v>
      </c>
      <c r="B77">
        <v>31</v>
      </c>
    </row>
    <row r="78" spans="1:2" x14ac:dyDescent="0.25">
      <c r="A78">
        <v>77</v>
      </c>
      <c r="B78">
        <v>17</v>
      </c>
    </row>
    <row r="79" spans="1:2" x14ac:dyDescent="0.25">
      <c r="A79">
        <v>78</v>
      </c>
      <c r="B79">
        <v>10</v>
      </c>
    </row>
    <row r="80" spans="1:2" x14ac:dyDescent="0.25">
      <c r="A80">
        <v>79</v>
      </c>
      <c r="B80">
        <v>35</v>
      </c>
    </row>
    <row r="81" spans="1:2" x14ac:dyDescent="0.25">
      <c r="A81">
        <v>80</v>
      </c>
      <c r="B81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F15" sqref="F15"/>
    </sheetView>
  </sheetViews>
  <sheetFormatPr baseColWidth="10" defaultRowHeight="15" x14ac:dyDescent="0.25"/>
  <cols>
    <col min="6" max="7" width="11.85546875" bestFit="1" customWidth="1"/>
    <col min="11" max="11" width="11.85546875" bestFit="1" customWidth="1"/>
  </cols>
  <sheetData>
    <row r="1" spans="1:13" x14ac:dyDescent="0.25">
      <c r="A1" s="1" t="s">
        <v>1</v>
      </c>
      <c r="B1" s="1"/>
      <c r="C1" s="1"/>
    </row>
    <row r="3" spans="1:13" x14ac:dyDescent="0.25">
      <c r="A3" t="s">
        <v>2</v>
      </c>
      <c r="B3">
        <f>MAX(TEMPERATURAS)</f>
        <v>36</v>
      </c>
      <c r="F3" s="3" t="s">
        <v>7</v>
      </c>
      <c r="G3" s="3"/>
      <c r="H3" s="5" t="s">
        <v>10</v>
      </c>
      <c r="I3" s="5" t="s">
        <v>9</v>
      </c>
      <c r="J3" s="5" t="s">
        <v>11</v>
      </c>
      <c r="K3" s="5" t="s">
        <v>12</v>
      </c>
      <c r="L3" s="5" t="s">
        <v>13</v>
      </c>
    </row>
    <row r="4" spans="1:13" x14ac:dyDescent="0.25">
      <c r="F4" s="4">
        <f>MÍNIMO</f>
        <v>2</v>
      </c>
      <c r="G4" s="4">
        <f>F4+AMPLITUD</f>
        <v>6.8571428571428568</v>
      </c>
      <c r="H4" s="6">
        <f>AVERAGE(F4:G4)</f>
        <v>4.4285714285714288</v>
      </c>
      <c r="I4" s="7">
        <f t="array" ref="I4:I10">FREQUENCY(TEMPERATURAS,G4:G10)</f>
        <v>12</v>
      </c>
      <c r="J4" s="8">
        <f>I4/N</f>
        <v>0.15</v>
      </c>
      <c r="K4" s="7">
        <f>FREQUENCY(TEMPERATURAS,G4)</f>
        <v>12</v>
      </c>
      <c r="L4" s="9">
        <f>K4/N</f>
        <v>0.15</v>
      </c>
    </row>
    <row r="5" spans="1:13" x14ac:dyDescent="0.25">
      <c r="A5" t="s">
        <v>3</v>
      </c>
      <c r="B5">
        <f>MIN(TEMPERATURAS)</f>
        <v>2</v>
      </c>
      <c r="F5" s="4">
        <f>G4</f>
        <v>6.8571428571428568</v>
      </c>
      <c r="G5" s="4">
        <f>F5+AMPLITUD</f>
        <v>11.714285714285714</v>
      </c>
      <c r="H5" s="6">
        <f t="shared" ref="H5:H10" si="0">AVERAGE(F5:G5)</f>
        <v>9.2857142857142847</v>
      </c>
      <c r="I5" s="7">
        <v>12</v>
      </c>
      <c r="J5" s="8">
        <f>I5/N</f>
        <v>0.15</v>
      </c>
      <c r="K5" s="7">
        <f>FREQUENCY(TEMPERATURAS,G5)</f>
        <v>24</v>
      </c>
      <c r="L5" s="9">
        <f>K5/N</f>
        <v>0.3</v>
      </c>
    </row>
    <row r="6" spans="1:13" x14ac:dyDescent="0.25">
      <c r="F6" s="4">
        <f t="shared" ref="F6:F10" si="1">G5</f>
        <v>11.714285714285714</v>
      </c>
      <c r="G6" s="4">
        <f>F6+AMPLITUD</f>
        <v>16.571428571428569</v>
      </c>
      <c r="H6" s="6">
        <f t="shared" si="0"/>
        <v>14.142857142857142</v>
      </c>
      <c r="I6" s="7">
        <v>5</v>
      </c>
      <c r="J6" s="8">
        <f>I6/N</f>
        <v>6.25E-2</v>
      </c>
      <c r="K6" s="7">
        <f>FREQUENCY(TEMPERATURAS,G6)</f>
        <v>29</v>
      </c>
      <c r="L6" s="9">
        <f>K6/N</f>
        <v>0.36249999999999999</v>
      </c>
    </row>
    <row r="7" spans="1:13" x14ac:dyDescent="0.25">
      <c r="A7" t="s">
        <v>4</v>
      </c>
      <c r="B7">
        <f>COUNT(TEMPERATURAS)</f>
        <v>80</v>
      </c>
      <c r="F7" s="4">
        <f t="shared" si="1"/>
        <v>16.571428571428569</v>
      </c>
      <c r="G7" s="4">
        <f>F7+AMPLITUD</f>
        <v>21.428571428571427</v>
      </c>
      <c r="H7" s="6">
        <f t="shared" si="0"/>
        <v>19</v>
      </c>
      <c r="I7" s="7">
        <v>15</v>
      </c>
      <c r="J7" s="8">
        <f>I7/N</f>
        <v>0.1875</v>
      </c>
      <c r="K7" s="7">
        <f>FREQUENCY(TEMPERATURAS,G7)</f>
        <v>44</v>
      </c>
      <c r="L7" s="9">
        <f>K7/N</f>
        <v>0.55000000000000004</v>
      </c>
    </row>
    <row r="8" spans="1:13" x14ac:dyDescent="0.25">
      <c r="F8" s="4">
        <f t="shared" si="1"/>
        <v>21.428571428571427</v>
      </c>
      <c r="G8" s="4">
        <f>F8+AMPLITUD</f>
        <v>26.285714285714285</v>
      </c>
      <c r="H8" s="6">
        <f t="shared" si="0"/>
        <v>23.857142857142854</v>
      </c>
      <c r="I8" s="7">
        <v>9</v>
      </c>
      <c r="J8" s="8">
        <f>I8/N</f>
        <v>0.1125</v>
      </c>
      <c r="K8" s="7">
        <f>FREQUENCY(TEMPERATURAS,G8)</f>
        <v>53</v>
      </c>
      <c r="L8" s="9">
        <f>K8/N</f>
        <v>0.66249999999999998</v>
      </c>
    </row>
    <row r="9" spans="1:13" x14ac:dyDescent="0.25">
      <c r="A9" t="s">
        <v>5</v>
      </c>
      <c r="B9">
        <f>B3-B5</f>
        <v>34</v>
      </c>
      <c r="F9" s="10">
        <f t="shared" si="1"/>
        <v>26.285714285714285</v>
      </c>
      <c r="G9" s="10">
        <f>F9+AMPLITUD</f>
        <v>31.142857142857142</v>
      </c>
      <c r="H9" s="10">
        <f t="shared" si="0"/>
        <v>28.714285714285715</v>
      </c>
      <c r="I9" s="11">
        <v>17</v>
      </c>
      <c r="J9" s="12">
        <f>I9/N</f>
        <v>0.21249999999999999</v>
      </c>
      <c r="K9" s="11">
        <f>FREQUENCY(TEMPERATURAS,G9)</f>
        <v>70</v>
      </c>
      <c r="L9" s="13">
        <f>K9/N</f>
        <v>0.875</v>
      </c>
      <c r="M9" t="s">
        <v>16</v>
      </c>
    </row>
    <row r="10" spans="1:13" x14ac:dyDescent="0.25">
      <c r="F10" s="4">
        <f t="shared" si="1"/>
        <v>31.142857142857142</v>
      </c>
      <c r="G10" s="4">
        <f>F10+AMPLITUD</f>
        <v>36</v>
      </c>
      <c r="H10" s="6">
        <f t="shared" si="0"/>
        <v>33.571428571428569</v>
      </c>
      <c r="I10" s="7">
        <v>10</v>
      </c>
      <c r="J10" s="8">
        <f>I10/N</f>
        <v>0.125</v>
      </c>
      <c r="K10" s="7">
        <f>FREQUENCY(TEMPERATURAS,G10)</f>
        <v>80</v>
      </c>
      <c r="L10" s="9">
        <f>K10/N</f>
        <v>1</v>
      </c>
    </row>
    <row r="11" spans="1:13" x14ac:dyDescent="0.25">
      <c r="A11" t="s">
        <v>6</v>
      </c>
      <c r="B11">
        <f>1+3.3*LOG(B7)</f>
        <v>7.2801969570734135</v>
      </c>
      <c r="C11">
        <v>7</v>
      </c>
      <c r="K11" s="2"/>
    </row>
    <row r="12" spans="1:13" x14ac:dyDescent="0.25">
      <c r="F12" t="s">
        <v>15</v>
      </c>
      <c r="G12" s="14">
        <f>F9+(I9-I8)/(I9-I8+I9-I10)*AMPLITUD</f>
        <v>28.876190476190473</v>
      </c>
    </row>
    <row r="13" spans="1:13" x14ac:dyDescent="0.25">
      <c r="A13" t="s">
        <v>8</v>
      </c>
      <c r="B13">
        <f>B9/C11</f>
        <v>4.8571428571428568</v>
      </c>
      <c r="F13" s="15" t="s">
        <v>17</v>
      </c>
      <c r="G13" s="15"/>
      <c r="H13" s="16"/>
      <c r="I13" s="15"/>
      <c r="J13" s="15"/>
      <c r="K13" s="15"/>
    </row>
    <row r="14" spans="1:13" x14ac:dyDescent="0.25">
      <c r="K14" s="2"/>
    </row>
    <row r="15" spans="1:13" x14ac:dyDescent="0.25">
      <c r="A15" t="s">
        <v>14</v>
      </c>
      <c r="B15">
        <f>MODE(TEMPERATURAS)</f>
        <v>35</v>
      </c>
      <c r="K15" s="2"/>
    </row>
    <row r="16" spans="1:13" x14ac:dyDescent="0.25">
      <c r="K16" s="2"/>
    </row>
    <row r="17" spans="11:11" x14ac:dyDescent="0.25">
      <c r="K17" s="2"/>
    </row>
    <row r="18" spans="11:11" x14ac:dyDescent="0.25">
      <c r="K18" s="2"/>
    </row>
    <row r="19" spans="11:11" x14ac:dyDescent="0.25">
      <c r="K19" s="2"/>
    </row>
    <row r="20" spans="11:11" x14ac:dyDescent="0.25">
      <c r="K20" s="2"/>
    </row>
    <row r="21" spans="11:11" x14ac:dyDescent="0.25">
      <c r="K21" s="2"/>
    </row>
    <row r="22" spans="11:11" x14ac:dyDescent="0.25">
      <c r="K22" s="2"/>
    </row>
  </sheetData>
  <mergeCells count="1">
    <mergeCell ref="F3:G3"/>
  </mergeCells>
  <pageMargins left="0.7" right="0.7" top="0.75" bottom="0.75" header="0.3" footer="0.3"/>
  <pageSetup paperSize="9" orientation="portrait" r:id="rId1"/>
  <ignoredErrors>
    <ignoredError sqref="K4 K5:K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DATA</vt:lpstr>
      <vt:lpstr>TABULACIÓN</vt:lpstr>
      <vt:lpstr>AMPLITUD</vt:lpstr>
      <vt:lpstr>MÍNIMO</vt:lpstr>
      <vt:lpstr>N</vt:lpstr>
      <vt:lpstr>TEMPERATURA</vt:lpstr>
      <vt:lpstr>TEMPERATURAS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 Escuela Naval</dc:creator>
  <cp:lastModifiedBy>Cadete Escuela Naval</cp:lastModifiedBy>
  <dcterms:created xsi:type="dcterms:W3CDTF">2025-08-13T12:14:22Z</dcterms:created>
  <dcterms:modified xsi:type="dcterms:W3CDTF">2025-08-13T13:31:15Z</dcterms:modified>
</cp:coreProperties>
</file>