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  <definedName name="maxi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H27" i="1"/>
  <c r="E8" i="2"/>
  <c r="E9"/>
  <c r="E10"/>
  <c r="E11"/>
  <c r="E7"/>
  <c r="F9"/>
  <c r="F10"/>
  <c r="F11"/>
  <c r="F8"/>
  <c r="F7"/>
  <c r="C12"/>
  <c r="D9"/>
  <c r="D10" s="1"/>
  <c r="D11" s="1"/>
  <c r="D8"/>
  <c r="H26" i="1"/>
  <c r="H25"/>
  <c r="I14"/>
  <c r="I15"/>
  <c r="J15" s="1"/>
  <c r="I16"/>
  <c r="I17"/>
  <c r="I18"/>
  <c r="I19"/>
  <c r="N15"/>
  <c r="N14"/>
  <c r="J16" l="1"/>
  <c r="I20"/>
  <c r="L14" s="1"/>
  <c r="K15" l="1"/>
  <c r="K17"/>
  <c r="K16"/>
  <c r="J17"/>
  <c r="L16"/>
  <c r="K14"/>
  <c r="K19"/>
  <c r="K18"/>
  <c r="L15"/>
  <c r="J18" l="1"/>
  <c r="L17"/>
  <c r="J19" l="1"/>
  <c r="L19" s="1"/>
  <c r="L18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<sst xmlns="http://schemas.openxmlformats.org/spreadsheetml/2006/main" count="51" uniqueCount="50">
  <si>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</si>
  <si>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</si>
  <si>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</si>
  <si>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</si>
  <si>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</si>
  <si>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</si>
  <si>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</si>
  <si>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</si>
  <si>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</si>
  <si>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</si>
  <si>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</si>
  <si>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</si>
  <si>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</si>
  <si>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</si>
  <si>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</si>
  <si>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</si>
  <si>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</si>
  <si>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</si>
  <si>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</si>
  <si>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</si>
  <si>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</si>
  <si>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</si>
  <si>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</si>
  <si>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</si>
  <si>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</si>
  <si>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>frecuencia absoluta</t>
  </si>
  <si>
    <t xml:space="preserve">frecuencia absoluta acomulada </t>
  </si>
  <si>
    <t xml:space="preserve">frecuencia relativa </t>
  </si>
  <si>
    <t>frecuencia relativa acumulada</t>
  </si>
  <si>
    <t>xi</t>
  </si>
  <si>
    <t>fi</t>
  </si>
  <si>
    <t>Fi</t>
  </si>
  <si>
    <t>hi</t>
  </si>
  <si>
    <t>Hi</t>
  </si>
  <si>
    <t>n=</t>
  </si>
  <si>
    <t>6 trabajadores fabricaron 5 piezas</t>
  </si>
  <si>
    <t xml:space="preserve">23 trabajadores fabricaron a lo mas 6 piezas </t>
  </si>
  <si>
    <t>el 13% de los trabajadores fabricaron 5 piezas</t>
  </si>
  <si>
    <t>el 58% de los trabajadores fabricaron a lo mas 6 piezas</t>
  </si>
  <si>
    <t>el 50% de los trabajadores fabrican a lo mas 6 piezas</t>
  </si>
  <si>
    <t>la mayoria de lostrabajadores fabrico 4 piezas</t>
  </si>
  <si>
    <t xml:space="preserve">en promedio los trabajadores fabrican 6 piezas </t>
  </si>
  <si>
    <t>tan solo 3 familias tienen 4 hijos</t>
  </si>
  <si>
    <t xml:space="preserve">47 familias tienen a lo mas 3 hijos </t>
  </si>
  <si>
    <t>el 28% de las familias tienen 1 hijo</t>
  </si>
  <si>
    <t xml:space="preserve">el 84% de las familias tienen a lo mas 2 hijos </t>
  </si>
  <si>
    <t>xi*fi</t>
  </si>
  <si>
    <t>en promedio lsd familias tienen aprox 2 hijos</t>
  </si>
  <si>
    <t xml:space="preserve">la mayoria de las familias tiene solo 2 hijos </t>
  </si>
  <si>
    <t xml:space="preserve">el 50% de las familias tienen a lo mas 2 hijos </t>
  </si>
</sst>
</file>

<file path=xl/styles.xml><?xml version="1.0" encoding="utf-8"?>
<styleSheet xmlns="http://schemas.openxmlformats.org/spreadsheetml/2006/main">
  <numFmts count="1">
    <numFmt numFmtId="171" formatCode="0.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5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0" fillId="0" borderId="1" xfId="1" applyFont="1" applyBorder="1" applyAlignment="1">
      <alignment horizontal="center" vertical="center" wrapText="1"/>
    </xf>
    <xf numFmtId="0" fontId="5" fillId="5" borderId="0" xfId="0" applyFont="1" applyFill="1"/>
    <xf numFmtId="0" fontId="6" fillId="5" borderId="0" xfId="0" applyFont="1" applyFill="1"/>
    <xf numFmtId="0" fontId="0" fillId="5" borderId="0" xfId="0" applyFill="1" applyAlignment="1">
      <alignment wrapText="1"/>
    </xf>
    <xf numFmtId="0" fontId="0" fillId="5" borderId="0" xfId="0" applyFill="1"/>
    <xf numFmtId="0" fontId="5" fillId="6" borderId="0" xfId="0" applyFont="1" applyFill="1"/>
    <xf numFmtId="0" fontId="6" fillId="6" borderId="0" xfId="0" applyFont="1" applyFill="1"/>
    <xf numFmtId="0" fontId="0" fillId="6" borderId="0" xfId="0" applyFill="1" applyAlignment="1">
      <alignment wrapText="1"/>
    </xf>
    <xf numFmtId="0" fontId="0" fillId="6" borderId="0" xfId="0" applyFill="1"/>
    <xf numFmtId="0" fontId="5" fillId="7" borderId="0" xfId="0" applyFont="1" applyFill="1"/>
    <xf numFmtId="0" fontId="6" fillId="7" borderId="0" xfId="0" applyFont="1" applyFill="1"/>
    <xf numFmtId="0" fontId="0" fillId="7" borderId="0" xfId="0" applyFill="1" applyAlignment="1">
      <alignment wrapText="1"/>
    </xf>
    <xf numFmtId="0" fontId="0" fillId="7" borderId="0" xfId="0" applyFill="1"/>
    <xf numFmtId="0" fontId="5" fillId="8" borderId="0" xfId="0" applyFont="1" applyFill="1"/>
    <xf numFmtId="0" fontId="6" fillId="8" borderId="0" xfId="0" applyFont="1" applyFill="1"/>
    <xf numFmtId="0" fontId="0" fillId="8" borderId="0" xfId="0" applyFill="1" applyAlignment="1">
      <alignment wrapText="1"/>
    </xf>
    <xf numFmtId="0" fontId="0" fillId="8" borderId="0" xfId="0" applyFill="1"/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15" fillId="4" borderId="0" xfId="0" applyFont="1" applyFill="1"/>
    <xf numFmtId="9" fontId="10" fillId="3" borderId="6" xfId="1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7"/>
  <sheetViews>
    <sheetView topLeftCell="C16" zoomScale="137" workbookViewId="0">
      <selection activeCell="H27" sqref="H27"/>
    </sheetView>
  </sheetViews>
  <sheetFormatPr baseColWidth="10" defaultRowHeight="15.75"/>
  <cols>
    <col min="8" max="8" width="11.375" bestFit="1" customWidth="1"/>
    <col min="9" max="9" width="11.2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47.25">
      <c r="G12" s="25"/>
      <c r="H12" s="27" t="s">
        <v>24</v>
      </c>
      <c r="I12" s="27" t="s">
        <v>25</v>
      </c>
      <c r="J12" s="27" t="s">
        <v>26</v>
      </c>
      <c r="K12" s="27" t="s">
        <v>27</v>
      </c>
      <c r="L12" s="27" t="s">
        <v>28</v>
      </c>
      <c r="M12" s="25"/>
    </row>
    <row r="13" spans="2:20">
      <c r="G13" s="25"/>
      <c r="H13" s="28" t="s">
        <v>29</v>
      </c>
      <c r="I13" s="28" t="s">
        <v>30</v>
      </c>
      <c r="J13" s="28" t="s">
        <v>31</v>
      </c>
      <c r="K13" s="28" t="s">
        <v>32</v>
      </c>
      <c r="L13" s="28" t="s">
        <v>33</v>
      </c>
      <c r="M13" s="25"/>
    </row>
    <row r="14" spans="2:20" ht="18">
      <c r="C14" s="3" t="s">
        <v>1</v>
      </c>
      <c r="G14" s="25"/>
      <c r="H14" s="29">
        <v>4</v>
      </c>
      <c r="I14" s="29">
        <f>COUNTIF(datos,H14)</f>
        <v>12</v>
      </c>
      <c r="J14" s="29">
        <v>12</v>
      </c>
      <c r="K14" s="31">
        <f>I14/$I$20</f>
        <v>0.25</v>
      </c>
      <c r="L14" s="31">
        <f>J14/$I$20</f>
        <v>0.25</v>
      </c>
      <c r="M14" s="25"/>
      <c r="N14">
        <f>MIN(datos)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G15" s="25"/>
      <c r="H15" s="29">
        <v>5</v>
      </c>
      <c r="I15" s="29">
        <f>COUNTIF(datos,H15)</f>
        <v>6</v>
      </c>
      <c r="J15" s="29">
        <f>SUM(J14+I15)</f>
        <v>18</v>
      </c>
      <c r="K15" s="31">
        <f t="shared" ref="K15:K19" si="0">I15/$I$20</f>
        <v>0.125</v>
      </c>
      <c r="L15" s="31">
        <f t="shared" ref="L15:L19" si="1">J15/$I$20</f>
        <v>0.375</v>
      </c>
      <c r="M15" s="25"/>
      <c r="N15">
        <f>MAX(maxi)</f>
        <v>9</v>
      </c>
    </row>
    <row r="16" spans="2:20">
      <c r="H16" s="29">
        <v>6</v>
      </c>
      <c r="I16" s="29">
        <f>COUNTIF(datos,H16)</f>
        <v>10</v>
      </c>
      <c r="J16" s="29">
        <f t="shared" ref="J16:J19" si="2">SUM(J15+I16)</f>
        <v>28</v>
      </c>
      <c r="K16" s="31">
        <f t="shared" si="0"/>
        <v>0.20833333333333334</v>
      </c>
      <c r="L16" s="31">
        <f t="shared" si="1"/>
        <v>0.58333333333333337</v>
      </c>
      <c r="M16" s="25"/>
    </row>
    <row r="17" spans="2:13">
      <c r="H17" s="29">
        <v>7</v>
      </c>
      <c r="I17" s="29">
        <f>COUNTIF(datos,H17)</f>
        <v>8</v>
      </c>
      <c r="J17" s="29">
        <f t="shared" si="2"/>
        <v>36</v>
      </c>
      <c r="K17" s="31">
        <f t="shared" si="0"/>
        <v>0.16666666666666666</v>
      </c>
      <c r="L17" s="31">
        <f t="shared" si="1"/>
        <v>0.75</v>
      </c>
      <c r="M17" s="25"/>
    </row>
    <row r="18" spans="2:13">
      <c r="H18" s="29">
        <v>8</v>
      </c>
      <c r="I18" s="29">
        <f>COUNTIF(datos,H18)</f>
        <v>4</v>
      </c>
      <c r="J18" s="29">
        <f t="shared" si="2"/>
        <v>40</v>
      </c>
      <c r="K18" s="31">
        <f t="shared" si="0"/>
        <v>8.3333333333333329E-2</v>
      </c>
      <c r="L18" s="31">
        <f t="shared" si="1"/>
        <v>0.83333333333333337</v>
      </c>
      <c r="M18" s="25"/>
    </row>
    <row r="19" spans="2:13">
      <c r="H19" s="29">
        <v>9</v>
      </c>
      <c r="I19" s="29">
        <f>COUNTIF(datos,H19)</f>
        <v>8</v>
      </c>
      <c r="J19" s="28">
        <f t="shared" si="2"/>
        <v>48</v>
      </c>
      <c r="K19" s="31">
        <f t="shared" si="0"/>
        <v>0.16666666666666666</v>
      </c>
      <c r="L19" s="31">
        <f t="shared" si="1"/>
        <v>1</v>
      </c>
      <c r="M19" s="25"/>
    </row>
    <row r="20" spans="2:13">
      <c r="H20" s="26" t="s">
        <v>34</v>
      </c>
      <c r="I20" s="28">
        <f>SUM(I14:I19)</f>
        <v>48</v>
      </c>
      <c r="J20" s="30"/>
      <c r="K20" s="30"/>
      <c r="L20" s="30"/>
    </row>
    <row r="21" spans="2:13" ht="21">
      <c r="B21" s="4">
        <v>2</v>
      </c>
      <c r="C21" s="5" t="s">
        <v>6</v>
      </c>
      <c r="D21" s="6"/>
      <c r="E21" s="32" t="s">
        <v>35</v>
      </c>
      <c r="F21" s="33"/>
      <c r="G21" s="34"/>
      <c r="H21" s="35"/>
    </row>
    <row r="22" spans="2:13" ht="18.75">
      <c r="B22" s="4">
        <v>3</v>
      </c>
      <c r="C22" s="5" t="s">
        <v>7</v>
      </c>
      <c r="D22" s="6"/>
      <c r="E22" s="36" t="s">
        <v>36</v>
      </c>
      <c r="F22" s="37"/>
      <c r="G22" s="38"/>
      <c r="H22" s="39"/>
      <c r="I22" s="39"/>
    </row>
    <row r="23" spans="2:13" ht="21">
      <c r="B23" s="4">
        <v>4</v>
      </c>
      <c r="C23" s="5" t="s">
        <v>8</v>
      </c>
      <c r="D23" s="6"/>
      <c r="E23" s="40" t="s">
        <v>37</v>
      </c>
      <c r="F23" s="41"/>
      <c r="G23" s="42"/>
      <c r="H23" s="43"/>
      <c r="I23" s="43"/>
    </row>
    <row r="24" spans="2:13" ht="21">
      <c r="B24" s="4">
        <v>5</v>
      </c>
      <c r="C24" s="5" t="s">
        <v>9</v>
      </c>
      <c r="D24" s="6"/>
      <c r="E24" s="44" t="s">
        <v>38</v>
      </c>
      <c r="F24" s="45"/>
      <c r="G24" s="46"/>
      <c r="H24" s="47"/>
      <c r="I24" s="47"/>
      <c r="J24" s="47"/>
    </row>
    <row r="25" spans="2:13" ht="18.75">
      <c r="B25" s="4">
        <v>6</v>
      </c>
      <c r="C25" s="6" t="s">
        <v>4</v>
      </c>
      <c r="D25" s="6"/>
      <c r="E25" s="6"/>
      <c r="F25" s="7"/>
      <c r="H25" s="48">
        <f>MEDIAN(datos)</f>
        <v>6</v>
      </c>
      <c r="I25" t="s">
        <v>39</v>
      </c>
    </row>
    <row r="26" spans="2:13" ht="18.75">
      <c r="B26" s="4">
        <v>7</v>
      </c>
      <c r="C26" s="6" t="s">
        <v>5</v>
      </c>
      <c r="D26" s="6"/>
      <c r="E26" s="6"/>
      <c r="F26" s="7"/>
      <c r="H26" s="50">
        <f>MODE(datos)</f>
        <v>4</v>
      </c>
      <c r="I26" t="s">
        <v>40</v>
      </c>
    </row>
    <row r="27" spans="2:13" ht="18.75">
      <c r="B27" s="4">
        <v>8</v>
      </c>
      <c r="C27" s="5" t="s">
        <v>3</v>
      </c>
      <c r="D27" s="7"/>
      <c r="E27" s="7"/>
      <c r="F27" s="7"/>
      <c r="H27" s="51">
        <f>AVERAGE(datos)</f>
        <v>6.208333333333333</v>
      </c>
      <c r="I27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I13" sqref="I13"/>
    </sheetView>
  </sheetViews>
  <sheetFormatPr baseColWidth="10" defaultRowHeight="15.75"/>
  <cols>
    <col min="3" max="3" width="12.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32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3" t="s">
        <v>46</v>
      </c>
    </row>
    <row r="7" spans="1:9" ht="18.75" thickBot="1">
      <c r="B7" s="11">
        <v>0</v>
      </c>
      <c r="C7" s="11">
        <v>8</v>
      </c>
      <c r="D7" s="12">
        <v>8</v>
      </c>
      <c r="E7" s="52">
        <f>C7/$C$12</f>
        <v>0.16</v>
      </c>
      <c r="F7" s="54">
        <f>D7/$C$12</f>
        <v>0.16</v>
      </c>
      <c r="G7" s="5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2">
        <f t="shared" ref="E8:E11" si="0">C8/$C$12</f>
        <v>0.28000000000000003</v>
      </c>
      <c r="F8" s="54">
        <f>D8/$C$12</f>
        <v>0.44</v>
      </c>
      <c r="G8" s="55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52">
        <f t="shared" si="0"/>
        <v>0.4</v>
      </c>
      <c r="F9" s="54">
        <f t="shared" ref="F9:F11" si="3">D9/$C$12</f>
        <v>0.84</v>
      </c>
      <c r="G9" s="55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52">
        <f t="shared" si="0"/>
        <v>0.1</v>
      </c>
      <c r="F10" s="54">
        <f t="shared" si="3"/>
        <v>0.94</v>
      </c>
      <c r="G10" s="55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52">
        <f t="shared" si="0"/>
        <v>0.06</v>
      </c>
      <c r="F11" s="54">
        <f t="shared" si="3"/>
        <v>1</v>
      </c>
      <c r="G11" s="55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5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42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43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49">
        <f>G12/C12</f>
        <v>1.62</v>
      </c>
      <c r="F21" t="s">
        <v>47</v>
      </c>
    </row>
    <row r="22" spans="1:9" ht="18.75">
      <c r="A22" s="21">
        <v>7</v>
      </c>
      <c r="B22" s="6" t="s">
        <v>20</v>
      </c>
      <c r="E22" s="49">
        <v>2</v>
      </c>
      <c r="F22" t="s">
        <v>48</v>
      </c>
    </row>
    <row r="23" spans="1:9" ht="18.75">
      <c r="A23" s="21">
        <v>8</v>
      </c>
      <c r="B23" s="6" t="s">
        <v>21</v>
      </c>
      <c r="E23" s="49">
        <v>2</v>
      </c>
      <c r="F23" t="s">
        <v>49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datos</vt:lpstr>
      <vt:lpstr>maxi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2022-05-04T13:13:49Z</dcterms:modified>
</cp:coreProperties>
</file>