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1"/>
  <c r="J16" i="2"/>
  <c r="K13" i="1"/>
  <c r="J7" i="2"/>
  <c r="J8"/>
  <c r="J9"/>
  <c r="J10"/>
  <c r="J11"/>
  <c r="J12"/>
  <c r="J13"/>
  <c r="J14"/>
  <c r="J15"/>
  <c r="J6"/>
  <c r="K6" i="1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J6" i="1"/>
  <c r="I6"/>
  <c r="G8" i="2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3"/>
  <c r="H7"/>
  <c r="H8" s="1"/>
  <c r="H6"/>
  <c r="F7"/>
  <c r="K7" s="1"/>
  <c r="F8"/>
  <c r="K8" s="1"/>
  <c r="F9"/>
  <c r="K9" s="1"/>
  <c r="F10"/>
  <c r="K10" s="1"/>
  <c r="F11"/>
  <c r="K11" s="1"/>
  <c r="F12"/>
  <c r="K12" s="1"/>
  <c r="F6"/>
  <c r="H9" l="1"/>
  <c r="G17"/>
  <c r="F16" i="2"/>
  <c r="D8"/>
  <c r="C8"/>
  <c r="H10" i="1" l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H11" i="1" l="1"/>
  <c r="H12" l="1"/>
  <c r="I10" l="1"/>
  <c r="J12"/>
  <c r="I9"/>
  <c r="I12"/>
  <c r="I7"/>
  <c r="I8"/>
  <c r="I11"/>
  <c r="J7"/>
  <c r="J8"/>
  <c r="J9"/>
  <c r="J10"/>
  <c r="J11"/>
</calcChain>
</file>

<file path=xl/sharedStrings.xml><?xml version="1.0" encoding="utf-8"?>
<sst xmlns="http://schemas.openxmlformats.org/spreadsheetml/2006/main" count="33" uniqueCount="22">
  <si>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</si>
  <si>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</si>
  <si>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</si>
  <si>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</si>
  <si>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</si>
  <si>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</si>
  <si>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</si>
  <si>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</si>
  <si>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</si>
  <si>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</si>
  <si>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</si>
  <si>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</si>
  <si>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</si>
  <si>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</si>
  <si>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</si>
  <si>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</si>
  <si>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</si>
  <si>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∑</t>
  </si>
  <si>
    <t>mi*fi</t>
  </si>
  <si>
    <t>los brigadieres usan en promedio 1080 minutos al mes</t>
  </si>
  <si>
    <t>la mayoria de los brigadieres usan 966,67 minutos al mes</t>
  </si>
  <si>
    <t>el 50% de los brigadieres usan a lo más 1025 minutos al mes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</si>
</sst>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2" borderId="0" xfId="0" applyFill="1"/>
    <xf numFmtId="0" fontId="9" fillId="2" borderId="0" xfId="0" applyFont="1" applyFill="1" applyAlignment="1">
      <alignment horizontal="center" vertic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1" fillId="0" borderId="10" xfId="0" applyFont="1" applyBorder="1"/>
    <xf numFmtId="0" fontId="0" fillId="0" borderId="19" xfId="0" applyBorder="1" applyAlignment="1">
      <alignment horizontal="center"/>
    </xf>
    <xf numFmtId="0" fontId="0" fillId="2" borderId="13" xfId="0" applyFill="1" applyBorder="1"/>
    <xf numFmtId="0" fontId="0" fillId="0" borderId="0" xfId="0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vertical="center"/>
    </xf>
    <xf numFmtId="0" fontId="0" fillId="5" borderId="14" xfId="0" applyFill="1" applyBorder="1" applyAlignment="1">
      <alignment horizontal="left" vertical="top"/>
    </xf>
    <xf numFmtId="0" fontId="0" fillId="5" borderId="20" xfId="0" applyFill="1" applyBorder="1" applyAlignment="1">
      <alignment horizontal="left" vertical="top"/>
    </xf>
    <xf numFmtId="0" fontId="0" fillId="5" borderId="21" xfId="0" applyFill="1" applyBorder="1" applyAlignment="1">
      <alignment horizontal="left" vertical="top"/>
    </xf>
    <xf numFmtId="0" fontId="0" fillId="3" borderId="0" xfId="0" applyFill="1" applyBorder="1" applyAlignment="1"/>
    <xf numFmtId="0" fontId="0" fillId="6" borderId="0" xfId="0" applyFill="1" applyAlignment="1"/>
    <xf numFmtId="0" fontId="0" fillId="6" borderId="0" xfId="0" applyFill="1" applyAlignment="1">
      <alignment horizontal="center"/>
    </xf>
    <xf numFmtId="0" fontId="0" fillId="0" borderId="7" xfId="0" applyBorder="1"/>
    <xf numFmtId="0" fontId="1" fillId="0" borderId="15" xfId="0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0" fillId="7" borderId="13" xfId="0" applyFill="1" applyBorder="1"/>
    <xf numFmtId="0" fontId="1" fillId="2" borderId="10" xfId="0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B10" sqref="B10"/>
    </sheetView>
  </sheetViews>
  <sheetFormatPr baseColWidth="10" defaultRowHeight="15"/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10</v>
      </c>
      <c r="E5" s="23"/>
      <c r="F5" s="14" t="s">
        <v>9</v>
      </c>
      <c r="G5" s="14" t="s">
        <v>8</v>
      </c>
      <c r="H5" s="14" t="s">
        <v>7</v>
      </c>
      <c r="I5" s="14" t="s">
        <v>6</v>
      </c>
      <c r="J5" s="29" t="s">
        <v>5</v>
      </c>
      <c r="K5" s="31" t="s">
        <v>18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SUM(G6)</f>
        <v>10</v>
      </c>
      <c r="I6" s="26">
        <f>G6/$H$12</f>
        <v>0.18181818181818182</v>
      </c>
      <c r="J6" s="30">
        <f>H6/$H$12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35">
        <v>10</v>
      </c>
      <c r="H7" s="6">
        <f>SUM(G7,H6)</f>
        <v>20</v>
      </c>
      <c r="I7" s="26">
        <f t="shared" ref="I7:I12" si="1">G7/$H$12</f>
        <v>0.18181818181818182</v>
      </c>
      <c r="J7" s="30">
        <f t="shared" ref="J7:J12" si="2">H7/$H$12</f>
        <v>0.36363636363636365</v>
      </c>
      <c r="K7" s="32">
        <f t="shared" ref="K7:K12" si="3">F7*G7</f>
        <v>8000</v>
      </c>
    </row>
    <row r="8" spans="2:14" ht="15.75" thickBot="1">
      <c r="D8" s="36">
        <v>900</v>
      </c>
      <c r="E8" s="8">
        <v>1100</v>
      </c>
      <c r="F8" s="11">
        <f t="shared" si="0"/>
        <v>1000</v>
      </c>
      <c r="G8" s="35">
        <v>12</v>
      </c>
      <c r="H8" s="6">
        <f t="shared" ref="H8:H12" si="4">SUM(G8,H7)</f>
        <v>32</v>
      </c>
      <c r="I8" s="26">
        <f t="shared" si="1"/>
        <v>0.21818181818181817</v>
      </c>
      <c r="J8" s="30">
        <f t="shared" si="2"/>
        <v>0.58181818181818179</v>
      </c>
      <c r="K8" s="32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5">
        <v>8</v>
      </c>
      <c r="H9" s="6">
        <f t="shared" si="4"/>
        <v>40</v>
      </c>
      <c r="I9" s="26">
        <f t="shared" si="1"/>
        <v>0.14545454545454545</v>
      </c>
      <c r="J9" s="30">
        <f t="shared" si="2"/>
        <v>0.72727272727272729</v>
      </c>
      <c r="K9" s="32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6">
        <f t="shared" si="1"/>
        <v>0.10909090909090909</v>
      </c>
      <c r="J10" s="30">
        <f t="shared" si="2"/>
        <v>0.83636363636363631</v>
      </c>
      <c r="K10" s="32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6">
        <f t="shared" si="1"/>
        <v>7.2727272727272724E-2</v>
      </c>
      <c r="J11" s="30">
        <f t="shared" si="2"/>
        <v>0.90909090909090906</v>
      </c>
      <c r="K11" s="32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6">
        <f t="shared" si="1"/>
        <v>9.0909090909090912E-2</v>
      </c>
      <c r="J12" s="30">
        <f t="shared" si="2"/>
        <v>1</v>
      </c>
      <c r="K12" s="32">
        <f t="shared" si="3"/>
        <v>9000</v>
      </c>
    </row>
    <row r="13" spans="2:14">
      <c r="G13" s="27">
        <f>SUM(G6:G12)</f>
        <v>55</v>
      </c>
      <c r="J13" s="28" t="s">
        <v>17</v>
      </c>
      <c r="K13" s="3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7">
        <f>D8+((G8-G7)/((G8-G7)+(G8-G9)))*(E8-D8)</f>
        <v>966.66666666666663</v>
      </c>
      <c r="H16" s="40" t="s">
        <v>20</v>
      </c>
      <c r="I16" s="41"/>
      <c r="J16" s="41"/>
      <c r="K16" s="41"/>
      <c r="L16" s="41"/>
      <c r="M16" s="42"/>
    </row>
    <row r="17" spans="3:13" ht="18">
      <c r="C17" s="1" t="s">
        <v>1</v>
      </c>
      <c r="D17" s="1"/>
      <c r="E17" s="1"/>
      <c r="F17" s="1"/>
      <c r="G17" s="34">
        <f>K13/G13</f>
        <v>1080</v>
      </c>
      <c r="H17" s="39" t="s">
        <v>19</v>
      </c>
      <c r="I17" s="38"/>
      <c r="J17" s="38"/>
      <c r="K17" s="38"/>
      <c r="L17" s="38"/>
      <c r="M17" s="43"/>
    </row>
    <row r="18" spans="3:13" ht="18">
      <c r="C18" s="1" t="s">
        <v>0</v>
      </c>
      <c r="D18" s="1"/>
      <c r="E18" s="1"/>
      <c r="F18" s="1"/>
      <c r="G18" s="45">
        <f>D8+((G13/2-H7)/G8)*(E8-D8)</f>
        <v>1025</v>
      </c>
      <c r="H18" s="44" t="s">
        <v>21</v>
      </c>
      <c r="I18" s="44"/>
      <c r="J18" s="44"/>
      <c r="K18" s="44"/>
      <c r="L18" s="44"/>
      <c r="M18" s="44"/>
    </row>
    <row r="19" spans="3:13" ht="18">
      <c r="C19" s="1" t="s">
        <v>12</v>
      </c>
    </row>
  </sheetData>
  <mergeCells count="2">
    <mergeCell ref="D5:E5"/>
    <mergeCell ref="H16:M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zoomScale="89" zoomScaleNormal="89" workbookViewId="0">
      <selection activeCell="L10" sqref="L10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4" t="s">
        <v>13</v>
      </c>
      <c r="D5" s="25"/>
      <c r="E5" s="21" t="s">
        <v>14</v>
      </c>
      <c r="F5" s="18" t="s">
        <v>8</v>
      </c>
      <c r="G5" s="14" t="s">
        <v>7</v>
      </c>
      <c r="H5" s="14" t="s">
        <v>6</v>
      </c>
      <c r="I5" s="14" t="s">
        <v>5</v>
      </c>
      <c r="J5" s="47" t="s">
        <v>18</v>
      </c>
    </row>
    <row r="6" spans="3:10" ht="15.75" thickBot="1">
      <c r="C6" s="19">
        <v>1.65</v>
      </c>
      <c r="D6" s="17">
        <v>1.7</v>
      </c>
      <c r="E6" s="48">
        <f>AVERAGE(C6:D6)</f>
        <v>1.6749999999999998</v>
      </c>
      <c r="F6" s="11">
        <v>12</v>
      </c>
      <c r="G6" s="10">
        <f>SUM(F6)</f>
        <v>12</v>
      </c>
      <c r="H6" s="26">
        <f>F6/$F$16</f>
        <v>0.06</v>
      </c>
      <c r="I6" s="26">
        <f>G6/$G$15</f>
        <v>0.06</v>
      </c>
      <c r="J6" s="46">
        <f>E6*F6</f>
        <v>20.099999999999998</v>
      </c>
    </row>
    <row r="7" spans="3:10" ht="15.75" thickBot="1">
      <c r="C7" s="19">
        <v>1.7</v>
      </c>
      <c r="D7" s="16">
        <v>1.75</v>
      </c>
      <c r="E7" s="48">
        <f t="shared" ref="E7:E15" si="0">AVERAGE(C7:D7)</f>
        <v>1.7250000000000001</v>
      </c>
      <c r="F7" s="7">
        <v>24</v>
      </c>
      <c r="G7" s="6">
        <f>SUM(F7+G6)</f>
        <v>36</v>
      </c>
      <c r="H7" s="26">
        <f t="shared" ref="H7:H15" si="1">F7/$F$16</f>
        <v>0.12</v>
      </c>
      <c r="I7" s="26">
        <f t="shared" ref="I7:I15" si="2">G7/$G$15</f>
        <v>0.18</v>
      </c>
      <c r="J7" s="46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8">
        <f t="shared" si="0"/>
        <v>1.7749999999999999</v>
      </c>
      <c r="F8" s="7">
        <v>50</v>
      </c>
      <c r="G8" s="6">
        <f t="shared" ref="G8:G15" si="4">SUM(F8+G7)</f>
        <v>86</v>
      </c>
      <c r="H8" s="26">
        <f t="shared" si="1"/>
        <v>0.25</v>
      </c>
      <c r="I8" s="26">
        <f t="shared" si="2"/>
        <v>0.43</v>
      </c>
      <c r="J8" s="46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8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26">
        <f t="shared" si="2"/>
        <v>0.63</v>
      </c>
      <c r="J9" s="46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8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26">
        <f t="shared" si="2"/>
        <v>0.75</v>
      </c>
      <c r="J10" s="46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8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26">
        <f t="shared" si="2"/>
        <v>0.85</v>
      </c>
      <c r="J11" s="46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8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26">
        <f t="shared" si="2"/>
        <v>0.91</v>
      </c>
      <c r="J12" s="46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8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26">
        <f t="shared" si="2"/>
        <v>0.96</v>
      </c>
      <c r="J13" s="46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8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26">
        <f t="shared" si="2"/>
        <v>0.99</v>
      </c>
      <c r="J14" s="46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8">
        <f t="shared" si="0"/>
        <v>1.9950000000000001</v>
      </c>
      <c r="F15" s="3">
        <v>2</v>
      </c>
      <c r="G15" s="6">
        <f t="shared" si="4"/>
        <v>200</v>
      </c>
      <c r="H15" s="26">
        <f t="shared" si="1"/>
        <v>0.01</v>
      </c>
      <c r="I15" s="26">
        <f t="shared" si="2"/>
        <v>1</v>
      </c>
      <c r="J15" s="46">
        <f t="shared" si="3"/>
        <v>3.99</v>
      </c>
    </row>
    <row r="16" spans="3:10" ht="15.75" thickBot="1">
      <c r="F16" s="50">
        <f>SUM(F6:F15)</f>
        <v>200</v>
      </c>
      <c r="J16" s="49">
        <f>SUM(J6:J15)</f>
        <v>362.62000000000006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12</v>
      </c>
    </row>
    <row r="26" spans="3:6" ht="18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2019-05-14T15:45:13Z</dcterms:created>
  <dcterms:modified xsi:type="dcterms:W3CDTF">2022-05-27T13:15:42Z</dcterms:modified>
</cp:coreProperties>
</file>