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6" i="2"/>
  <c r="H14"/>
  <c r="H9"/>
  <c r="H10"/>
  <c r="H11"/>
  <c r="H12"/>
  <c r="H13"/>
  <c r="H8"/>
  <c r="G10"/>
  <c r="G11" s="1"/>
  <c r="G12" s="1"/>
  <c r="G13" s="1"/>
  <c r="G9"/>
  <c r="G8"/>
  <c r="F9"/>
  <c r="F10"/>
  <c r="F11"/>
  <c r="F12"/>
  <c r="F13"/>
  <c r="F8"/>
  <c r="E10"/>
  <c r="E11" s="1"/>
  <c r="E12" s="1"/>
  <c r="E13" s="1"/>
  <c r="E9"/>
  <c r="E8"/>
  <c r="D14"/>
  <c r="X7" i="1"/>
  <c r="AB7" s="1"/>
  <c r="X8"/>
  <c r="X14"/>
  <c r="X13"/>
  <c r="AB13" s="1"/>
  <c r="X12"/>
  <c r="X11"/>
  <c r="AB11" s="1"/>
  <c r="X10"/>
  <c r="X9"/>
  <c r="AB9" s="1"/>
  <c r="T9"/>
  <c r="U9" s="1"/>
  <c r="D9"/>
  <c r="T8"/>
  <c r="U8" s="1"/>
  <c r="D8"/>
  <c r="T7"/>
  <c r="U7" s="1"/>
  <c r="D7"/>
  <c r="X15" l="1"/>
  <c r="Z8" s="1"/>
  <c r="Z9"/>
  <c r="Z13"/>
  <c r="AB14"/>
  <c r="AB12"/>
  <c r="AB10"/>
  <c r="AB8"/>
  <c r="AB15" s="1"/>
  <c r="G15" s="1"/>
  <c r="Y7"/>
  <c r="Y8" s="1"/>
  <c r="Y9" s="1"/>
  <c r="Y10" s="1"/>
  <c r="Y11" s="1"/>
  <c r="Y12" s="1"/>
  <c r="Y13" s="1"/>
  <c r="Y14" s="1"/>
  <c r="Z11" l="1"/>
  <c r="Z7"/>
  <c r="AA7" s="1"/>
  <c r="AA8" s="1"/>
  <c r="AA9" s="1"/>
  <c r="Z12"/>
  <c r="Z10"/>
  <c r="Z14"/>
  <c r="AA10" l="1"/>
  <c r="AA11" s="1"/>
  <c r="AA12" s="1"/>
  <c r="AA13" s="1"/>
  <c r="AA14" s="1"/>
</calcChain>
</file>

<file path=xl/sharedStrings.xml><?xml version="1.0" encoding="utf-8"?>
<sst xmlns="http://schemas.openxmlformats.org/spreadsheetml/2006/main" count="48" uniqueCount="46">
  <si>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</si>
  <si>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</si>
  <si>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</si>
  <si>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</si>
  <si>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</si>
  <si>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</si>
  <si>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</si>
  <si>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</si>
  <si>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</si>
  <si>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</si>
  <si>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</si>
  <si>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</si>
  <si>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</si>
  <si>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</si>
  <si>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</si>
  <si>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</si>
  <si>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</si>
  <si>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</si>
  <si>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</si>
  <si>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</si>
  <si>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</si>
  <si>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</si>
  <si>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</si>
  <si>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</si>
  <si>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</si>
  <si>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</si>
  <si>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</si>
  <si>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Numero fijo</t>
  </si>
  <si>
    <t>hr</t>
  </si>
  <si>
    <t>Hr</t>
  </si>
  <si>
    <t>.</t>
  </si>
  <si>
    <t>fi</t>
  </si>
  <si>
    <t>Fi</t>
  </si>
  <si>
    <t>8 y 9</t>
  </si>
  <si>
    <t>6 y 7</t>
  </si>
  <si>
    <t>Los estudiantes sacan en promedio un 8 como nota en la prueba de herramientas</t>
  </si>
  <si>
    <t xml:space="preserve">Las notas que más se sacan los estudienates son un 8 y 9 </t>
  </si>
  <si>
    <t xml:space="preserve">4 familias tienen 3 hijos cada una </t>
  </si>
  <si>
    <t xml:space="preserve">75 familias tienen 3 hijos o menos </t>
  </si>
  <si>
    <t>el 31% de las familias tienen 1 hijo</t>
  </si>
  <si>
    <t>el 94% de las familias tienen 2 hijos o menos</t>
  </si>
  <si>
    <t>lo mas comun es tener 1 hijo</t>
  </si>
  <si>
    <t>2 y 3</t>
  </si>
  <si>
    <t xml:space="preserve">las familias tienen mas o menos de 2 o 3 hijos </t>
  </si>
  <si>
    <t>en promedio las familias tienen 1 hijo</t>
  </si>
  <si>
    <t xml:space="preserve">los estudiantes sacan mas o menos de 6 y 7 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</si>
</sst>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0" fillId="0" borderId="0" xfId="0" applyBorder="1"/>
    <xf numFmtId="0" fontId="0" fillId="0" borderId="10" xfId="0" applyBorder="1"/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/>
    </xf>
    <xf numFmtId="9" fontId="0" fillId="0" borderId="10" xfId="1" applyFont="1" applyBorder="1"/>
    <xf numFmtId="9" fontId="0" fillId="0" borderId="10" xfId="0" applyNumberFormat="1" applyBorder="1"/>
    <xf numFmtId="0" fontId="0" fillId="0" borderId="19" xfId="0" applyFill="1" applyBorder="1"/>
    <xf numFmtId="0" fontId="8" fillId="2" borderId="0" xfId="0" applyFont="1" applyFill="1" applyBorder="1" applyAlignment="1">
      <alignment horizontal="center" vertical="center" wrapText="1" readingOrder="1"/>
    </xf>
    <xf numFmtId="0" fontId="8" fillId="2" borderId="20" xfId="0" applyFont="1" applyFill="1" applyBorder="1" applyAlignment="1">
      <alignment horizontal="center" vertical="center" wrapText="1" readingOrder="1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21" xfId="0" applyFont="1" applyFill="1" applyBorder="1" applyAlignment="1">
      <alignment horizontal="center" vertical="center" wrapText="1" readingOrder="1"/>
    </xf>
    <xf numFmtId="1" fontId="9" fillId="0" borderId="0" xfId="0" applyNumberFormat="1" applyFon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L22"/>
  <sheetViews>
    <sheetView zoomScale="140" zoomScaleNormal="140" workbookViewId="0">
      <selection activeCell="M18" sqref="M18"/>
    </sheetView>
  </sheetViews>
  <sheetFormatPr baseColWidth="10" defaultRowHeight="15"/>
  <cols>
    <col min="2" max="2" width="9" customWidth="1"/>
    <col min="4" max="21" width="3.7109375" customWidth="1"/>
  </cols>
  <sheetData>
    <row r="5" spans="2:28" ht="16.5" thickBot="1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8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W6" s="37" t="s">
        <v>27</v>
      </c>
      <c r="X6" s="37" t="s">
        <v>31</v>
      </c>
      <c r="Y6" s="37" t="s">
        <v>32</v>
      </c>
      <c r="Z6" s="37" t="s">
        <v>28</v>
      </c>
      <c r="AA6" s="37" t="s">
        <v>29</v>
      </c>
      <c r="AB6" s="37" t="s">
        <v>11</v>
      </c>
    </row>
    <row r="7" spans="2:28" ht="15.75" thickBot="1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 s="37">
        <v>3</v>
      </c>
      <c r="X7" s="37">
        <f>COUNTIF(tabla,3)</f>
        <v>1</v>
      </c>
      <c r="Y7" s="37">
        <f>X7</f>
        <v>1</v>
      </c>
      <c r="Z7" s="41">
        <f>X7/$X$15</f>
        <v>1.8518518518518517E-2</v>
      </c>
      <c r="AA7" s="42">
        <f>Z7</f>
        <v>1.8518518518518517E-2</v>
      </c>
      <c r="AB7" s="37">
        <f>W7*X7</f>
        <v>3</v>
      </c>
    </row>
    <row r="8" spans="2:28" ht="15.75" thickBot="1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s="37">
        <v>4</v>
      </c>
      <c r="X8" s="37">
        <f>COUNTIF(tabla,4)</f>
        <v>2</v>
      </c>
      <c r="Y8" s="37">
        <f>Y7+X8</f>
        <v>3</v>
      </c>
      <c r="Z8" s="41">
        <f t="shared" ref="Z8:Z14" si="2">X8/$X$15</f>
        <v>3.7037037037037035E-2</v>
      </c>
      <c r="AA8" s="42">
        <f>AA7+Z8</f>
        <v>5.5555555555555552E-2</v>
      </c>
      <c r="AB8" s="37">
        <f t="shared" ref="AB8:AB14" si="3">W8*X8</f>
        <v>8</v>
      </c>
    </row>
    <row r="9" spans="2:28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  <c r="W9" s="37">
        <v>5</v>
      </c>
      <c r="X9" s="37">
        <f>COUNTIF(tabla,5)</f>
        <v>6</v>
      </c>
      <c r="Y9" s="37">
        <f t="shared" ref="Y9:Y14" si="4">Y8+X9</f>
        <v>9</v>
      </c>
      <c r="Z9" s="41">
        <f t="shared" si="2"/>
        <v>0.1111111111111111</v>
      </c>
      <c r="AA9" s="42">
        <f t="shared" ref="AA9:AA14" si="5">AA8+Z9</f>
        <v>0.16666666666666666</v>
      </c>
      <c r="AB9" s="37">
        <f t="shared" si="3"/>
        <v>30</v>
      </c>
    </row>
    <row r="10" spans="2:28" ht="15.75" thickBot="1">
      <c r="C10" s="2"/>
      <c r="T10" s="2"/>
      <c r="W10" s="37">
        <v>6</v>
      </c>
      <c r="X10" s="37">
        <f>COUNTIF(tabla,6)</f>
        <v>2</v>
      </c>
      <c r="Y10" s="37">
        <f t="shared" si="4"/>
        <v>11</v>
      </c>
      <c r="Z10" s="41">
        <f t="shared" si="2"/>
        <v>3.7037037037037035E-2</v>
      </c>
      <c r="AA10" s="42">
        <f>AA9+Z10</f>
        <v>0.20370370370370369</v>
      </c>
      <c r="AB10" s="37">
        <f t="shared" si="3"/>
        <v>12</v>
      </c>
    </row>
    <row r="11" spans="2:28" ht="15.75" thickBot="1">
      <c r="W11" s="37">
        <v>7</v>
      </c>
      <c r="X11" s="37">
        <f>COUNTIF(tabla,7)</f>
        <v>11</v>
      </c>
      <c r="Y11" s="37">
        <f t="shared" si="4"/>
        <v>22</v>
      </c>
      <c r="Z11" s="41">
        <f t="shared" si="2"/>
        <v>0.20370370370370369</v>
      </c>
      <c r="AA11" s="42">
        <f t="shared" si="5"/>
        <v>0.40740740740740738</v>
      </c>
      <c r="AB11" s="37">
        <f t="shared" si="3"/>
        <v>77</v>
      </c>
    </row>
    <row r="12" spans="2:28" ht="15.75" thickBot="1">
      <c r="W12" s="37">
        <v>8</v>
      </c>
      <c r="X12" s="37">
        <f>COUNTIF(tabla,8)</f>
        <v>13</v>
      </c>
      <c r="Y12" s="37">
        <f t="shared" si="4"/>
        <v>35</v>
      </c>
      <c r="Z12" s="41">
        <f t="shared" si="2"/>
        <v>0.24074074074074073</v>
      </c>
      <c r="AA12" s="42">
        <f t="shared" si="5"/>
        <v>0.64814814814814814</v>
      </c>
      <c r="AB12" s="37">
        <f t="shared" si="3"/>
        <v>104</v>
      </c>
    </row>
    <row r="13" spans="2:28" ht="18.75" thickBot="1">
      <c r="C13" s="12" t="s">
        <v>0</v>
      </c>
      <c r="W13" s="37">
        <v>9</v>
      </c>
      <c r="X13" s="37">
        <f>COUNTIF(tabla,9)</f>
        <v>13</v>
      </c>
      <c r="Y13" s="37">
        <f t="shared" si="4"/>
        <v>48</v>
      </c>
      <c r="Z13" s="41">
        <f t="shared" si="2"/>
        <v>0.24074074074074073</v>
      </c>
      <c r="AA13" s="42">
        <f t="shared" si="5"/>
        <v>0.88888888888888884</v>
      </c>
      <c r="AB13" s="37">
        <f t="shared" si="3"/>
        <v>117</v>
      </c>
    </row>
    <row r="14" spans="2:28" ht="16.5" thickBot="1">
      <c r="B14" s="28">
        <v>1</v>
      </c>
      <c r="C14" s="40" t="s">
        <v>19</v>
      </c>
      <c r="D14" s="40"/>
      <c r="E14" s="40"/>
      <c r="F14" s="40"/>
      <c r="G14" s="40"/>
      <c r="H14" s="40"/>
      <c r="I14" s="40"/>
      <c r="J14" s="40"/>
      <c r="K14" s="40"/>
      <c r="W14" s="37">
        <v>10</v>
      </c>
      <c r="X14" s="37">
        <f>COUNTIF(tabla,10)</f>
        <v>6</v>
      </c>
      <c r="Y14" s="37">
        <f t="shared" si="4"/>
        <v>54</v>
      </c>
      <c r="Z14" s="41">
        <f t="shared" si="2"/>
        <v>0.1111111111111111</v>
      </c>
      <c r="AA14" s="42">
        <f t="shared" si="5"/>
        <v>1</v>
      </c>
      <c r="AB14" s="37">
        <f t="shared" si="3"/>
        <v>60</v>
      </c>
    </row>
    <row r="15" spans="2:28" ht="15.75">
      <c r="B15" s="28">
        <v>2</v>
      </c>
      <c r="C15" s="40" t="s">
        <v>14</v>
      </c>
      <c r="D15" s="40"/>
      <c r="E15" s="40"/>
      <c r="F15" s="40"/>
      <c r="G15" s="32">
        <f>AB15/X15</f>
        <v>7.6111111111111107</v>
      </c>
      <c r="X15">
        <f>SUM(X7:X14)</f>
        <v>54</v>
      </c>
      <c r="AB15" s="43">
        <f>SUM(AB7:AB14)</f>
        <v>411</v>
      </c>
    </row>
    <row r="16" spans="2:28" ht="15.75">
      <c r="B16" s="28">
        <v>3</v>
      </c>
      <c r="C16" s="38" t="s">
        <v>13</v>
      </c>
      <c r="D16" s="38"/>
      <c r="E16" s="38"/>
      <c r="F16" s="38"/>
      <c r="G16" s="33" t="s">
        <v>35</v>
      </c>
      <c r="AA16" s="36"/>
    </row>
    <row r="17" spans="2:38" ht="15.75">
      <c r="B17" s="28">
        <v>4</v>
      </c>
      <c r="C17" s="40" t="s">
        <v>15</v>
      </c>
      <c r="D17" s="40"/>
      <c r="E17" s="40"/>
      <c r="F17" s="40"/>
      <c r="G17" s="40"/>
      <c r="H17" t="s">
        <v>34</v>
      </c>
      <c r="AB17" s="36"/>
    </row>
    <row r="18" spans="2:38" ht="15.75">
      <c r="B18" s="28">
        <v>5</v>
      </c>
      <c r="C18" s="40" t="s">
        <v>16</v>
      </c>
      <c r="D18" s="40"/>
      <c r="E18" s="40"/>
      <c r="F18" s="40"/>
      <c r="G18" s="40"/>
      <c r="H18" t="s">
        <v>45</v>
      </c>
      <c r="AB18" s="36"/>
      <c r="AL18" t="s">
        <v>30</v>
      </c>
    </row>
    <row r="19" spans="2:38" ht="15.75">
      <c r="B19" s="28">
        <v>6</v>
      </c>
      <c r="C19" s="40" t="s">
        <v>17</v>
      </c>
      <c r="D19" s="40"/>
      <c r="E19" s="40"/>
      <c r="F19" s="40"/>
      <c r="G19" s="40"/>
      <c r="H19" t="s">
        <v>33</v>
      </c>
    </row>
    <row r="20" spans="2:38" ht="15.75">
      <c r="B20" s="28">
        <v>7</v>
      </c>
      <c r="C20" s="38" t="s">
        <v>18</v>
      </c>
      <c r="D20" s="38"/>
      <c r="E20" s="38"/>
      <c r="F20" s="38"/>
      <c r="G20" s="38"/>
      <c r="H20" t="s">
        <v>36</v>
      </c>
    </row>
    <row r="21" spans="2:38" ht="15.75">
      <c r="B21" s="34">
        <v>8</v>
      </c>
      <c r="C21" s="39" t="s">
        <v>20</v>
      </c>
      <c r="D21" s="39"/>
      <c r="E21" s="39"/>
      <c r="F21" s="39"/>
      <c r="G21" s="39"/>
      <c r="H21" s="39"/>
      <c r="I21" s="39"/>
    </row>
    <row r="22" spans="2:38" ht="35.1" customHeight="1">
      <c r="C22" s="39"/>
      <c r="D22" s="39"/>
      <c r="E22" s="39"/>
      <c r="F22" s="39"/>
      <c r="G22" s="39"/>
      <c r="H22" s="39"/>
      <c r="I22" s="39"/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zoomScale="150" workbookViewId="0">
      <selection activeCell="H32" sqref="H32"/>
    </sheetView>
  </sheetViews>
  <sheetFormatPr baseColWidth="10" defaultRowHeight="15"/>
  <cols>
    <col min="3" max="3" width="14.5703125" bestFit="1" customWidth="1"/>
  </cols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>
      <c r="C8" s="14">
        <v>0</v>
      </c>
      <c r="D8" s="14">
        <v>30</v>
      </c>
      <c r="E8" s="15">
        <f>D8</f>
        <v>30</v>
      </c>
      <c r="F8" s="46">
        <f>D8/$D$14</f>
        <v>0.375</v>
      </c>
      <c r="G8" s="47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46">
        <f t="shared" ref="F9:F13" si="0">D9/$D$14</f>
        <v>0.3125</v>
      </c>
      <c r="G9" s="48">
        <f>G8+F9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4" si="2">E9+D10</f>
        <v>75</v>
      </c>
      <c r="F10" s="46">
        <f t="shared" si="0"/>
        <v>0.25</v>
      </c>
      <c r="G10" s="48">
        <f t="shared" ref="G10:G13" si="3">G9+F10</f>
        <v>0.9375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46">
        <f t="shared" si="0"/>
        <v>0.05</v>
      </c>
      <c r="G11" s="48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46">
        <f t="shared" si="0"/>
        <v>1.2500000000000001E-2</v>
      </c>
      <c r="G12" s="48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46">
        <f t="shared" si="0"/>
        <v>0</v>
      </c>
      <c r="G13" s="48">
        <f t="shared" si="3"/>
        <v>1</v>
      </c>
      <c r="H13" s="16">
        <f t="shared" si="1"/>
        <v>0</v>
      </c>
      <c r="I13" s="2"/>
    </row>
    <row r="14" spans="3:9" ht="18.75" thickBot="1">
      <c r="C14" s="21" t="s">
        <v>12</v>
      </c>
      <c r="D14" s="22">
        <f>SUM(D8:D13)</f>
        <v>80</v>
      </c>
      <c r="E14" s="45"/>
      <c r="F14" s="44"/>
      <c r="G14" s="23"/>
      <c r="H14" s="49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8" ht="18">
      <c r="C17" s="12" t="s">
        <v>0</v>
      </c>
    </row>
    <row r="18" spans="2:8" ht="18">
      <c r="B18" s="35">
        <v>1</v>
      </c>
      <c r="C18" s="26" t="s">
        <v>6</v>
      </c>
      <c r="D18" s="2"/>
      <c r="E18" s="2"/>
      <c r="F18" s="2"/>
      <c r="G18" s="2"/>
      <c r="H18" s="27"/>
    </row>
    <row r="19" spans="2:8" ht="18">
      <c r="B19" s="35"/>
      <c r="C19" s="26"/>
      <c r="D19" s="2"/>
      <c r="E19" s="2"/>
      <c r="F19" s="2"/>
      <c r="G19" s="2"/>
      <c r="H19" s="27"/>
    </row>
    <row r="20" spans="2:8" ht="21">
      <c r="B20" s="35">
        <v>2</v>
      </c>
      <c r="C20" s="25" t="s">
        <v>22</v>
      </c>
      <c r="E20" t="s">
        <v>37</v>
      </c>
    </row>
    <row r="21" spans="2:8" ht="18">
      <c r="B21" s="35">
        <v>3</v>
      </c>
      <c r="C21" s="25" t="s">
        <v>23</v>
      </c>
      <c r="E21" t="s">
        <v>38</v>
      </c>
    </row>
    <row r="22" spans="2:8" ht="21">
      <c r="B22" s="35">
        <v>4</v>
      </c>
      <c r="C22" s="25" t="s">
        <v>24</v>
      </c>
      <c r="E22" t="s">
        <v>39</v>
      </c>
    </row>
    <row r="23" spans="2:8" ht="21">
      <c r="B23" s="35">
        <v>5</v>
      </c>
      <c r="C23" s="25" t="s">
        <v>25</v>
      </c>
      <c r="E23" t="s">
        <v>40</v>
      </c>
    </row>
    <row r="24" spans="2:8" ht="18">
      <c r="B24" s="35"/>
      <c r="C24" s="25"/>
    </row>
    <row r="25" spans="2:8" ht="18">
      <c r="B25" s="35">
        <v>6</v>
      </c>
      <c r="C25" s="25" t="s">
        <v>7</v>
      </c>
    </row>
    <row r="26" spans="2:8" ht="18">
      <c r="B26" s="35"/>
      <c r="C26" s="50">
        <f>H14/D14</f>
        <v>1.0125</v>
      </c>
      <c r="D26" t="s">
        <v>44</v>
      </c>
    </row>
    <row r="27" spans="2:8" ht="18">
      <c r="B27" s="35">
        <v>7</v>
      </c>
      <c r="C27" s="25" t="s">
        <v>8</v>
      </c>
    </row>
    <row r="28" spans="2:8" ht="18">
      <c r="B28" s="35"/>
      <c r="C28" s="25" t="s">
        <v>42</v>
      </c>
      <c r="D28" t="s">
        <v>43</v>
      </c>
    </row>
    <row r="29" spans="2:8" ht="18">
      <c r="B29" s="35">
        <v>8</v>
      </c>
      <c r="C29" s="25" t="s">
        <v>9</v>
      </c>
    </row>
    <row r="30" spans="2:8" ht="18">
      <c r="B30" s="35"/>
      <c r="C30" s="25">
        <v>1</v>
      </c>
      <c r="D30" t="s">
        <v>41</v>
      </c>
    </row>
    <row r="31" spans="2:8" ht="18">
      <c r="B31" s="35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Muñoz.1°ECO.actividad1word</cp:lastModifiedBy>
  <dcterms:created xsi:type="dcterms:W3CDTF">2022-05-09T04:31:12Z</dcterms:created>
  <dcterms:modified xsi:type="dcterms:W3CDTF">2025-05-22T16:31:26Z</dcterms:modified>
</cp:coreProperties>
</file>