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<sst xmlns="http://schemas.openxmlformats.org/spreadsheetml/2006/main" count="72" uniqueCount="45">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</sst>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 Light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9" fontId="6" fillId="0" borderId="3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68" fontId="0" fillId="0" borderId="0" xfId="1" applyNumberFormat="1" applyFont="1" applyAlignment="1">
      <alignment horizontal="right"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40824</xdr:colOff>
      <xdr:row>0</xdr:row>
      <xdr:rowOff>149676</xdr:rowOff>
    </xdr:from>
    <xdr:to>
      <xdr:col>9</xdr:col>
      <xdr:colOff>40824</xdr:colOff>
      <xdr:row>18</xdr:row>
      <xdr:rowOff>59869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4467" y="149676"/>
          <a:ext cx="6749143" cy="35841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1017814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1" zoomScale="80" zoomScaleNormal="80" workbookViewId="0">
      <selection activeCell="B37" sqref="B3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14"/>
      <c r="C25" s="14"/>
      <c r="D25" s="15">
        <v>0.35</v>
      </c>
      <c r="E25" s="15">
        <v>0.25</v>
      </c>
      <c r="F25" s="15">
        <v>0.1</v>
      </c>
      <c r="G25" s="15">
        <v>0.3</v>
      </c>
      <c r="H25" s="14"/>
    </row>
    <row r="26" spans="1:1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>
      <c r="A27" s="6"/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>
      <c r="A28" s="6"/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>
      <c r="A29" s="6"/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>
      <c r="A30" s="6"/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>
      <c r="A31" s="6"/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>
      <c r="A32" s="6"/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1:8">
      <c r="A33" s="6"/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1:8">
      <c r="A34" s="6"/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1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zoomScale="70" zoomScaleNormal="70" workbookViewId="0">
      <selection activeCell="J40" sqref="J40"/>
    </sheetView>
  </sheetViews>
  <sheetFormatPr baseColWidth="10" defaultRowHeight="15.75"/>
  <cols>
    <col min="5" max="5" width="14.75" customWidth="1"/>
    <col min="7" max="7" width="14.125" customWidth="1"/>
    <col min="8" max="8" width="16.75" customWidth="1"/>
    <col min="9" max="9" width="21.375" customWidth="1"/>
    <col min="10" max="10" width="13.375" bestFit="1" customWidth="1"/>
    <col min="11" max="11" width="16" customWidth="1"/>
    <col min="12" max="12" width="13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" customHeight="1">
      <c r="C28" s="19" t="s">
        <v>33</v>
      </c>
      <c r="D28" s="19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32</v>
      </c>
      <c r="K28" s="20" t="s">
        <v>39</v>
      </c>
    </row>
    <row r="29" spans="1:14" ht="23.25" customHeight="1">
      <c r="C29" s="6" t="s">
        <v>14</v>
      </c>
      <c r="D29" s="6" t="s">
        <v>15</v>
      </c>
      <c r="E29" s="6" t="s">
        <v>30</v>
      </c>
      <c r="F29" s="6">
        <v>2</v>
      </c>
      <c r="G29" s="21">
        <v>680000</v>
      </c>
      <c r="H29" s="21">
        <f>G29+G29*(10%*F29)</f>
        <v>816000</v>
      </c>
      <c r="I29" s="21">
        <f>+IF(E29="fonasa",(H29*7%),(H29*8%))</f>
        <v>57120.000000000007</v>
      </c>
      <c r="J29" s="21">
        <f>H29*12%</f>
        <v>97920</v>
      </c>
      <c r="K29" s="21">
        <f>H29-I29-J29</f>
        <v>660960</v>
      </c>
    </row>
    <row r="30" spans="1:14" ht="24" customHeight="1">
      <c r="C30" s="6" t="s">
        <v>16</v>
      </c>
      <c r="D30" s="6" t="s">
        <v>17</v>
      </c>
      <c r="E30" s="6" t="s">
        <v>31</v>
      </c>
      <c r="F30" s="6">
        <v>3</v>
      </c>
      <c r="G30" s="21">
        <v>780000</v>
      </c>
      <c r="H30" s="21">
        <f t="shared" ref="H30:H36" si="0">G30+G30*(10%*F30)</f>
        <v>1014000</v>
      </c>
      <c r="I30" s="21">
        <f t="shared" ref="I30:I36" si="1">+IF(E30="fonasa",(H30*7%),(H30*8%))</f>
        <v>81120</v>
      </c>
      <c r="J30" s="21">
        <f t="shared" ref="J30:J36" si="2">H30*12%</f>
        <v>121680</v>
      </c>
      <c r="K30" s="21">
        <f t="shared" ref="K30:K36" si="3">H30-I30-J30</f>
        <v>811200</v>
      </c>
    </row>
    <row r="31" spans="1:14" ht="23.25" customHeight="1">
      <c r="C31" s="6" t="s">
        <v>18</v>
      </c>
      <c r="D31" s="6" t="s">
        <v>19</v>
      </c>
      <c r="E31" s="6" t="s">
        <v>31</v>
      </c>
      <c r="F31" s="6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 ht="18.75" customHeight="1">
      <c r="C32" s="6" t="s">
        <v>20</v>
      </c>
      <c r="D32" s="6" t="s">
        <v>21</v>
      </c>
      <c r="E32" s="6" t="s">
        <v>30</v>
      </c>
      <c r="F32" s="6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 ht="22.5" customHeight="1">
      <c r="C33" s="6" t="s">
        <v>22</v>
      </c>
      <c r="D33" s="6" t="s">
        <v>23</v>
      </c>
      <c r="E33" s="6" t="s">
        <v>30</v>
      </c>
      <c r="F33" s="6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 ht="24" customHeight="1">
      <c r="C34" s="6" t="s">
        <v>24</v>
      </c>
      <c r="D34" s="6" t="s">
        <v>25</v>
      </c>
      <c r="E34" s="6" t="s">
        <v>31</v>
      </c>
      <c r="F34" s="6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 ht="21" customHeight="1">
      <c r="C35" s="6" t="s">
        <v>26</v>
      </c>
      <c r="D35" s="6" t="s">
        <v>27</v>
      </c>
      <c r="E35" s="6" t="s">
        <v>31</v>
      </c>
      <c r="F35" s="6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 ht="24" customHeight="1">
      <c r="C36" s="6" t="s">
        <v>28</v>
      </c>
      <c r="D36" s="6" t="s">
        <v>29</v>
      </c>
      <c r="E36" s="6" t="s">
        <v>31</v>
      </c>
      <c r="F36" s="6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2022-04-13T13:21:45Z</dcterms:modified>
</cp:coreProperties>
</file>