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18" i="1"/>
  <c r="H6" i="2"/>
  <c r="G23"/>
  <c r="G17" i="1"/>
  <c r="G16"/>
  <c r="J16" i="2"/>
  <c r="J6"/>
  <c r="K6" i="1"/>
  <c r="J7" i="2"/>
  <c r="J8"/>
  <c r="J9"/>
  <c r="J10"/>
  <c r="J11"/>
  <c r="J12"/>
  <c r="J13"/>
  <c r="J14"/>
  <c r="J15"/>
  <c r="I8"/>
  <c r="I9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I6" i="1"/>
  <c r="G8" i="2"/>
  <c r="G9"/>
  <c r="G10" s="1"/>
  <c r="G11" s="1"/>
  <c r="G12" s="1"/>
  <c r="G13" s="1"/>
  <c r="G14" s="1"/>
  <c r="G15" s="1"/>
  <c r="G7"/>
  <c r="G6"/>
  <c r="H6" i="1"/>
  <c r="E7" i="2"/>
  <c r="E8"/>
  <c r="E9"/>
  <c r="E10"/>
  <c r="E11"/>
  <c r="E12"/>
  <c r="E13"/>
  <c r="E14"/>
  <c r="E15"/>
  <c r="E6"/>
  <c r="F6" i="1"/>
  <c r="K13"/>
  <c r="K7"/>
  <c r="K8"/>
  <c r="K9"/>
  <c r="K10"/>
  <c r="K11"/>
  <c r="K12"/>
  <c r="J8"/>
  <c r="J9"/>
  <c r="J10" s="1"/>
  <c r="J11" s="1"/>
  <c r="J12" s="1"/>
  <c r="J7"/>
  <c r="J6"/>
  <c r="I7"/>
  <c r="I8"/>
  <c r="I9"/>
  <c r="I10"/>
  <c r="I11"/>
  <c r="I12"/>
  <c r="G13"/>
  <c r="H7"/>
  <c r="F7"/>
  <c r="F8"/>
  <c r="F9"/>
  <c r="F10"/>
  <c r="F11"/>
  <c r="F12"/>
  <c r="H8" l="1"/>
  <c r="H9" s="1"/>
  <c r="H10" s="1"/>
  <c r="H11" s="1"/>
  <c r="H12" s="1"/>
  <c r="F16" i="2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<sst xmlns="http://schemas.openxmlformats.org/spreadsheetml/2006/main" count="44" uniqueCount="32">
  <si>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</si>
  <si>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</si>
  <si>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</si>
  <si>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</si>
  <si>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</si>
  <si>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</si>
  <si>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</si>
  <si>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</si>
  <si>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</si>
  <si>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</si>
  <si>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</si>
  <si>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</si>
  <si>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</si>
  <si>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</si>
  <si>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</si>
  <si>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</si>
  <si>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 * fi</t>
  </si>
  <si>
    <t>mi</t>
  </si>
  <si>
    <t>suma</t>
  </si>
  <si>
    <t>marca de clases</t>
  </si>
  <si>
    <t>frecuencia absoluta</t>
  </si>
  <si>
    <t>frecuencia acumulada</t>
  </si>
  <si>
    <t>frecuencia porcentual</t>
  </si>
  <si>
    <t>frecuencia acumulada porcentual</t>
  </si>
  <si>
    <t>marca de clase por la frecuencia absoluta</t>
  </si>
  <si>
    <t xml:space="preserve">en promedio los brigadieres utilizan 1080 minutos al mes </t>
  </si>
  <si>
    <t xml:space="preserve">la mayoria de los brigadieres utilizan su telefono 966 minutos al mes </t>
  </si>
  <si>
    <t xml:space="preserve">la mitad de los brigadieres usan a lo mas 1025 minutos al mes </t>
  </si>
  <si>
    <t>mi*fi</t>
  </si>
  <si>
    <t>la mayoria de los cadetes miden 1,79 metros</t>
  </si>
  <si>
    <t>en promedio los cadetes miden 1,81 metros</t>
  </si>
  <si>
    <t>la mitad de los cadetes miden 1,80 metros</t>
  </si>
</sst>
</file>

<file path=xl/styles.xml><?xml version="1.0" encoding="utf-8"?>
<styleSheet xmlns="http://schemas.openxmlformats.org/spreadsheetml/2006/main">
  <numFmts count="1">
    <numFmt numFmtId="169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3" xfId="0" applyBorder="1"/>
    <xf numFmtId="0" fontId="0" fillId="0" borderId="22" xfId="0" applyBorder="1"/>
    <xf numFmtId="0" fontId="5" fillId="0" borderId="1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0" xfId="0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10" xfId="1" applyFon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0" borderId="23" xfId="0" applyBorder="1"/>
    <xf numFmtId="0" fontId="0" fillId="3" borderId="0" xfId="0" applyFill="1"/>
    <xf numFmtId="0" fontId="0" fillId="3" borderId="18" xfId="0" applyFill="1" applyBorder="1"/>
    <xf numFmtId="0" fontId="5" fillId="2" borderId="23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0" fillId="2" borderId="25" xfId="0" applyFill="1" applyBorder="1" applyAlignment="1">
      <alignment horizontal="left" vertical="top" wrapText="1"/>
    </xf>
    <xf numFmtId="0" fontId="0" fillId="2" borderId="26" xfId="0" applyFill="1" applyBorder="1" applyAlignment="1">
      <alignment horizontal="left" vertical="top" wrapText="1"/>
    </xf>
    <xf numFmtId="0" fontId="0" fillId="2" borderId="27" xfId="0" applyFill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3" borderId="10" xfId="0" applyFill="1" applyBorder="1" applyAlignment="1">
      <alignment horizontal="left"/>
    </xf>
    <xf numFmtId="0" fontId="4" fillId="4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169" fontId="0" fillId="4" borderId="10" xfId="0" applyNumberFormat="1" applyFill="1" applyBorder="1" applyAlignment="1">
      <alignment horizontal="left"/>
    </xf>
    <xf numFmtId="0" fontId="0" fillId="4" borderId="1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0" fillId="0" borderId="29" xfId="0" applyBorder="1"/>
    <xf numFmtId="0" fontId="0" fillId="0" borderId="30" xfId="0" applyFill="1" applyBorder="1"/>
    <xf numFmtId="2" fontId="0" fillId="0" borderId="10" xfId="0" applyNumberForma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8" sqref="G18"/>
    </sheetView>
  </sheetViews>
  <sheetFormatPr baseColWidth="10" defaultRowHeight="15"/>
  <cols>
    <col min="7" max="7" width="11.5703125" bestFit="1" customWidth="1"/>
  </cols>
  <sheetData>
    <row r="3" spans="2:14" ht="18.75" thickBot="1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61.5" customHeight="1" thickBot="1">
      <c r="F4" s="42" t="s">
        <v>19</v>
      </c>
      <c r="G4" s="43" t="s">
        <v>20</v>
      </c>
      <c r="H4" s="43" t="s">
        <v>21</v>
      </c>
      <c r="I4" s="43" t="s">
        <v>22</v>
      </c>
      <c r="J4" s="43" t="s">
        <v>23</v>
      </c>
      <c r="K4" s="44" t="s">
        <v>24</v>
      </c>
    </row>
    <row r="5" spans="2:14" ht="16.5" thickBot="1">
      <c r="D5" s="23" t="s">
        <v>9</v>
      </c>
      <c r="E5" s="24"/>
      <c r="F5" s="40" t="s">
        <v>17</v>
      </c>
      <c r="G5" s="40" t="s">
        <v>8</v>
      </c>
      <c r="H5" s="40" t="s">
        <v>7</v>
      </c>
      <c r="I5" s="40" t="s">
        <v>6</v>
      </c>
      <c r="J5" s="41" t="s">
        <v>5</v>
      </c>
      <c r="K5" s="40" t="s">
        <v>16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32">
        <f>G6/$G$13</f>
        <v>0.18181818181818182</v>
      </c>
      <c r="J6" s="33">
        <f>I6</f>
        <v>0.18181818181818182</v>
      </c>
      <c r="K6" s="28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G7+H6</f>
        <v>20</v>
      </c>
      <c r="I7" s="32">
        <f t="shared" ref="I7:I12" si="1">G7/$G$13</f>
        <v>0.18181818181818182</v>
      </c>
      <c r="J7" s="34">
        <f>J6+I7</f>
        <v>0.36363636363636365</v>
      </c>
      <c r="K7" s="28">
        <f t="shared" ref="K7:K12" si="2">F7*G7</f>
        <v>8000</v>
      </c>
    </row>
    <row r="8" spans="2:14" ht="15.75" thickBot="1">
      <c r="D8" s="50">
        <v>900</v>
      </c>
      <c r="E8" s="51">
        <v>1100</v>
      </c>
      <c r="F8" s="11">
        <f t="shared" si="0"/>
        <v>1000</v>
      </c>
      <c r="G8" s="59">
        <v>12</v>
      </c>
      <c r="H8" s="6">
        <f t="shared" ref="H8:H12" si="3">G8+H7</f>
        <v>32</v>
      </c>
      <c r="I8" s="32">
        <f t="shared" si="1"/>
        <v>0.21818181818181817</v>
      </c>
      <c r="J8" s="34">
        <f t="shared" ref="J8:J12" si="4">J7+I8</f>
        <v>0.58181818181818179</v>
      </c>
      <c r="K8" s="28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32">
        <f t="shared" si="1"/>
        <v>0.14545454545454545</v>
      </c>
      <c r="J9" s="34">
        <f t="shared" si="4"/>
        <v>0.72727272727272729</v>
      </c>
      <c r="K9" s="28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32">
        <f t="shared" si="1"/>
        <v>0.10909090909090909</v>
      </c>
      <c r="J10" s="34">
        <f t="shared" si="4"/>
        <v>0.83636363636363642</v>
      </c>
      <c r="K10" s="28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32">
        <f t="shared" si="1"/>
        <v>7.2727272727272724E-2</v>
      </c>
      <c r="J11" s="34">
        <f t="shared" si="4"/>
        <v>0.90909090909090917</v>
      </c>
      <c r="K11" s="28">
        <f t="shared" si="2"/>
        <v>6400</v>
      </c>
    </row>
    <row r="12" spans="2:14" ht="15.75" thickBot="1">
      <c r="D12" s="5">
        <v>1700</v>
      </c>
      <c r="E12" s="4">
        <v>1900</v>
      </c>
      <c r="F12" s="31">
        <f t="shared" si="0"/>
        <v>1800</v>
      </c>
      <c r="G12" s="3">
        <v>5</v>
      </c>
      <c r="H12" s="30">
        <f t="shared" si="3"/>
        <v>55</v>
      </c>
      <c r="I12" s="35">
        <f t="shared" si="1"/>
        <v>9.0909090909090912E-2</v>
      </c>
      <c r="J12" s="36">
        <f t="shared" si="4"/>
        <v>1</v>
      </c>
      <c r="K12" s="37">
        <f t="shared" si="2"/>
        <v>9000</v>
      </c>
    </row>
    <row r="13" spans="2:14">
      <c r="F13" t="s">
        <v>18</v>
      </c>
      <c r="G13" s="38">
        <f>SUM(G6:G12)</f>
        <v>55</v>
      </c>
      <c r="J13" t="s">
        <v>18</v>
      </c>
      <c r="K13" s="39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52">
        <f>D8+((G8-G7)/((G8-G7)+(G8-G9)))*(E8-D8)</f>
        <v>966.66666666666663</v>
      </c>
      <c r="H16" s="53" t="s">
        <v>26</v>
      </c>
      <c r="I16" s="54"/>
      <c r="J16" s="54"/>
      <c r="K16" s="54"/>
      <c r="L16" s="54"/>
      <c r="M16" s="55"/>
    </row>
    <row r="17" spans="3:13" ht="18.75" thickBot="1">
      <c r="C17" s="1" t="s">
        <v>1</v>
      </c>
      <c r="D17" s="1"/>
      <c r="E17" s="1"/>
      <c r="F17" s="1"/>
      <c r="G17" s="49">
        <f>K13/G13</f>
        <v>1080</v>
      </c>
      <c r="H17" s="56" t="s">
        <v>25</v>
      </c>
      <c r="I17" s="57"/>
      <c r="J17" s="57"/>
      <c r="K17" s="57"/>
      <c r="L17" s="57"/>
      <c r="M17" s="58"/>
    </row>
    <row r="18" spans="3:13" ht="18.75" thickBot="1">
      <c r="C18" s="1" t="s">
        <v>0</v>
      </c>
      <c r="D18" s="1"/>
      <c r="E18" s="1"/>
      <c r="F18" s="1"/>
      <c r="G18" s="48">
        <f>D8+((G13/2-H7)/G8)*(E8-D8)</f>
        <v>1025</v>
      </c>
      <c r="H18" s="45" t="s">
        <v>27</v>
      </c>
      <c r="I18" s="46"/>
      <c r="J18" s="46"/>
      <c r="K18" s="46"/>
      <c r="L18" s="46"/>
      <c r="M18" s="47"/>
    </row>
    <row r="19" spans="3:13" ht="18">
      <c r="C19" s="1" t="s">
        <v>11</v>
      </c>
    </row>
  </sheetData>
  <mergeCells count="4">
    <mergeCell ref="D5:E5"/>
    <mergeCell ref="H16:M16"/>
    <mergeCell ref="H17:M17"/>
    <mergeCell ref="H18:M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topLeftCell="A7" workbookViewId="0">
      <selection activeCell="G25" sqref="G25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9" t="s">
        <v>28</v>
      </c>
    </row>
    <row r="6" spans="3:10" ht="15.75" thickBot="1">
      <c r="C6" s="19">
        <v>1.65</v>
      </c>
      <c r="D6" s="17">
        <v>1.7</v>
      </c>
      <c r="E6" s="60">
        <f>AVERAGE(C6:D6)</f>
        <v>1.6749999999999998</v>
      </c>
      <c r="F6" s="11">
        <v>12</v>
      </c>
      <c r="G6" s="10">
        <f>F6</f>
        <v>12</v>
      </c>
      <c r="H6" s="32">
        <f>F6/$F$16</f>
        <v>0.06</v>
      </c>
      <c r="I6" s="33">
        <f>H6</f>
        <v>0.06</v>
      </c>
      <c r="J6" s="61">
        <f>E6*F6</f>
        <v>20.099999999999998</v>
      </c>
    </row>
    <row r="7" spans="3:10" ht="15.75" thickBot="1">
      <c r="C7" s="19">
        <v>1.7</v>
      </c>
      <c r="D7" s="16">
        <v>1.75</v>
      </c>
      <c r="E7" s="60">
        <f t="shared" ref="E7:E15" si="0">AVERAGE(C7:D7)</f>
        <v>1.7250000000000001</v>
      </c>
      <c r="F7" s="7">
        <v>24</v>
      </c>
      <c r="G7" s="6">
        <f>G6+F7</f>
        <v>36</v>
      </c>
      <c r="H7" s="32">
        <f t="shared" ref="H7:H15" si="1">F7/$F$16</f>
        <v>0.12</v>
      </c>
      <c r="I7" s="34">
        <f>I6+H7</f>
        <v>0.18</v>
      </c>
      <c r="J7" s="27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60">
        <f t="shared" si="0"/>
        <v>1.7749999999999999</v>
      </c>
      <c r="F8" s="7">
        <v>50</v>
      </c>
      <c r="G8" s="6">
        <f t="shared" ref="G8:G15" si="3">G7+F8</f>
        <v>86</v>
      </c>
      <c r="H8" s="32">
        <f t="shared" si="1"/>
        <v>0.25</v>
      </c>
      <c r="I8" s="34">
        <f t="shared" ref="I8:I15" si="4">I7+H8</f>
        <v>0.43</v>
      </c>
      <c r="J8" s="27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60">
        <f t="shared" si="0"/>
        <v>1.8149999999999999</v>
      </c>
      <c r="F9" s="7">
        <v>40</v>
      </c>
      <c r="G9" s="6">
        <f t="shared" si="3"/>
        <v>126</v>
      </c>
      <c r="H9" s="32">
        <f t="shared" si="1"/>
        <v>0.2</v>
      </c>
      <c r="I9" s="34">
        <f t="shared" si="4"/>
        <v>0.63</v>
      </c>
      <c r="J9" s="27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60">
        <f t="shared" si="0"/>
        <v>1.8450000000000002</v>
      </c>
      <c r="F10" s="7">
        <v>24</v>
      </c>
      <c r="G10" s="6">
        <f t="shared" si="3"/>
        <v>150</v>
      </c>
      <c r="H10" s="32">
        <f t="shared" si="1"/>
        <v>0.12</v>
      </c>
      <c r="I10" s="34">
        <f t="shared" si="4"/>
        <v>0.75</v>
      </c>
      <c r="J10" s="27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60">
        <f t="shared" si="0"/>
        <v>1.875</v>
      </c>
      <c r="F11" s="7">
        <v>20</v>
      </c>
      <c r="G11" s="6">
        <f t="shared" si="3"/>
        <v>170</v>
      </c>
      <c r="H11" s="32">
        <f t="shared" si="1"/>
        <v>0.1</v>
      </c>
      <c r="I11" s="34">
        <f t="shared" si="4"/>
        <v>0.85</v>
      </c>
      <c r="J11" s="27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60">
        <f t="shared" si="0"/>
        <v>1.9050000000000002</v>
      </c>
      <c r="F12" s="7">
        <v>12</v>
      </c>
      <c r="G12" s="6">
        <f t="shared" si="3"/>
        <v>182</v>
      </c>
      <c r="H12" s="32">
        <f t="shared" si="1"/>
        <v>0.06</v>
      </c>
      <c r="I12" s="34">
        <f t="shared" si="4"/>
        <v>0.90999999999999992</v>
      </c>
      <c r="J12" s="27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60">
        <f t="shared" si="0"/>
        <v>1.9350000000000001</v>
      </c>
      <c r="F13" s="7">
        <v>10</v>
      </c>
      <c r="G13" s="6">
        <f t="shared" si="3"/>
        <v>192</v>
      </c>
      <c r="H13" s="32">
        <f t="shared" si="1"/>
        <v>0.05</v>
      </c>
      <c r="I13" s="34">
        <f t="shared" si="4"/>
        <v>0.96</v>
      </c>
      <c r="J13" s="27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60">
        <f t="shared" si="0"/>
        <v>1.9650000000000003</v>
      </c>
      <c r="F14" s="7">
        <v>6</v>
      </c>
      <c r="G14" s="6">
        <f t="shared" si="3"/>
        <v>198</v>
      </c>
      <c r="H14" s="32">
        <f t="shared" si="1"/>
        <v>0.03</v>
      </c>
      <c r="I14" s="34">
        <f t="shared" si="4"/>
        <v>0.99</v>
      </c>
      <c r="J14" s="27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60">
        <f t="shared" si="0"/>
        <v>1.9950000000000001</v>
      </c>
      <c r="F15" s="3">
        <v>2</v>
      </c>
      <c r="G15" s="6">
        <f t="shared" si="3"/>
        <v>200</v>
      </c>
      <c r="H15" s="32">
        <f t="shared" si="1"/>
        <v>0.01</v>
      </c>
      <c r="I15" s="34">
        <f t="shared" si="4"/>
        <v>1</v>
      </c>
      <c r="J15" s="27">
        <f t="shared" si="2"/>
        <v>3.99</v>
      </c>
    </row>
    <row r="16" spans="3:10" ht="15.75" thickBot="1">
      <c r="F16" s="22">
        <f>SUM(F6:F15)</f>
        <v>200</v>
      </c>
      <c r="I16" t="s">
        <v>18</v>
      </c>
      <c r="J16" s="62">
        <f>SUM(J6:J15)</f>
        <v>362.62000000000006</v>
      </c>
    </row>
    <row r="20" spans="3:11" ht="18">
      <c r="C20" s="2" t="s">
        <v>4</v>
      </c>
      <c r="D20" s="1"/>
    </row>
    <row r="21" spans="3:11" ht="18.75" thickBot="1">
      <c r="C21" s="1" t="s">
        <v>3</v>
      </c>
      <c r="D21" s="1"/>
      <c r="E21" s="1"/>
      <c r="F21" s="1"/>
    </row>
    <row r="22" spans="3:11" ht="18.75" thickBot="1">
      <c r="C22" s="1" t="s">
        <v>2</v>
      </c>
      <c r="D22" s="1"/>
      <c r="E22" s="1"/>
      <c r="F22" s="1"/>
      <c r="G22" s="63">
        <f>C8+((F8-F7)/((F8-F7)+(F8-F9)))*(D8-C8)</f>
        <v>1.7861111111111112</v>
      </c>
      <c r="H22" s="45" t="s">
        <v>29</v>
      </c>
      <c r="I22" s="46"/>
      <c r="J22" s="46"/>
      <c r="K22" s="47"/>
    </row>
    <row r="23" spans="3:11" ht="18.75" thickBot="1">
      <c r="C23" s="1" t="s">
        <v>1</v>
      </c>
      <c r="D23" s="1"/>
      <c r="E23" s="1"/>
      <c r="F23" s="1"/>
      <c r="G23" s="63">
        <f>J16/F16</f>
        <v>1.8131000000000004</v>
      </c>
      <c r="H23" s="45" t="s">
        <v>30</v>
      </c>
      <c r="I23" s="46"/>
      <c r="J23" s="46"/>
      <c r="K23" s="47"/>
    </row>
    <row r="24" spans="3:11" ht="18.75" thickBot="1">
      <c r="C24" s="1" t="s">
        <v>0</v>
      </c>
      <c r="D24" s="1"/>
      <c r="E24" s="1"/>
      <c r="F24" s="1"/>
      <c r="G24" s="63">
        <f>C9+((F16/2-G8)/G9)*(D9-C9)</f>
        <v>1.8033333333333335</v>
      </c>
      <c r="H24" s="45" t="s">
        <v>31</v>
      </c>
      <c r="I24" s="46"/>
      <c r="J24" s="46"/>
      <c r="K24" s="47"/>
    </row>
    <row r="25" spans="3:11" ht="18">
      <c r="C25" s="1" t="s">
        <v>11</v>
      </c>
    </row>
    <row r="26" spans="3:11" ht="18">
      <c r="C26" s="1" t="s">
        <v>15</v>
      </c>
    </row>
  </sheetData>
  <mergeCells count="4">
    <mergeCell ref="C5:D5"/>
    <mergeCell ref="H24:K24"/>
    <mergeCell ref="H22:K22"/>
    <mergeCell ref="H23:K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2022-05-24T15:40:23Z</dcterms:modified>
</cp:coreProperties>
</file>