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3" l="1"/>
  <c r="G15" i="3"/>
  <c r="G16" i="3" s="1"/>
  <c r="G17" i="3" s="1"/>
  <c r="G18" i="3" s="1"/>
  <c r="G14" i="3"/>
  <c r="G13" i="3"/>
  <c r="F14" i="3"/>
  <c r="F15" i="3"/>
  <c r="F16" i="3"/>
  <c r="F17" i="3"/>
  <c r="F18" i="3"/>
  <c r="F13" i="3"/>
  <c r="D27" i="3"/>
  <c r="D29" i="3"/>
  <c r="E15" i="3"/>
  <c r="E16" i="3"/>
  <c r="E17" i="3" s="1"/>
  <c r="E18" i="3" s="1"/>
  <c r="D14" i="3"/>
  <c r="D15" i="3"/>
  <c r="D16" i="3"/>
  <c r="D17" i="3"/>
  <c r="D18" i="3"/>
  <c r="D13" i="3"/>
  <c r="E13" i="3" s="1"/>
  <c r="E14" i="3" s="1"/>
  <c r="I10" i="2"/>
  <c r="I11" i="2"/>
  <c r="I12" i="2"/>
  <c r="I13" i="2"/>
  <c r="I14" i="2"/>
  <c r="I15" i="2"/>
  <c r="I16" i="2"/>
  <c r="I17" i="2"/>
  <c r="I9" i="2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  <c r="E8" i="1"/>
  <c r="F8" i="1" s="1"/>
  <c r="C10" i="2"/>
  <c r="C11" i="2"/>
  <c r="C12" i="2"/>
  <c r="C13" i="2"/>
  <c r="C14" i="2"/>
  <c r="C15" i="2"/>
  <c r="C16" i="2"/>
  <c r="C17" i="2"/>
  <c r="C9" i="2"/>
  <c r="D19" i="3" l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<sst xmlns="http://schemas.openxmlformats.org/spreadsheetml/2006/main" count="71" uniqueCount="64">
  <si>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</si>
  <si>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</si>
  <si>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</si>
  <si>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</si>
  <si>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</si>
  <si>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</si>
  <si>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</si>
  <si>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</si>
  <si>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</si>
  <si>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</si>
  <si>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</si>
  <si>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</si>
  <si>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</si>
  <si>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</si>
  <si>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</si>
  <si>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</si>
  <si>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</si>
  <si>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</si>
  <si>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</si>
  <si>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</si>
  <si>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</si>
  <si>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</si>
  <si>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</si>
  <si>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</si>
  <si>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</si>
  <si>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</si>
  <si>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</si>
  <si>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</si>
  <si>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</si>
  <si>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</si>
  <si>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</si>
  <si>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</si>
  <si>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</si>
  <si>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</si>
  <si>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</si>
  <si>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</si>
  <si>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</si>
  <si>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</si>
  <si>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</si>
  <si>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</si>
  <si>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</si>
  <si>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</si>
  <si>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</si>
  <si>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</si>
  <si>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</si>
  <si>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</si>
  <si>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</si>
  <si>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</si>
  <si>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</si>
  <si>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</si>
  <si>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</si>
  <si>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</si>
  <si>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</si>
  <si>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</si>
  <si>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</si>
  <si>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</si>
  <si>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</si>
  <si>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5 de los 30 cadetes, tienen 2 hermanos</t>
  </si>
  <si>
    <t>26 de los 30 cadetes tiene 3 hermanos o menos</t>
  </si>
  <si>
    <t>la cantidad de hermanos mas comun es 0</t>
  </si>
  <si>
    <t>el 97% de los 30 cadetes tiene 4 hermanos o menos</t>
  </si>
  <si>
    <t>el 30% de los 30 cadetes no tiene hermanos</t>
  </si>
  <si>
    <t>a lo menos el 50% de los cadetes tiene entre 0 y 1 hermanos</t>
  </si>
  <si>
    <t>la cantidad de hermanos promedio es 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</si>
</sst>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0" fillId="0" borderId="1" xfId="1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12">
    <dxf>
      <font>
        <color theme="9"/>
      </font>
    </dxf>
    <dxf>
      <font>
        <color theme="4"/>
      </font>
    </dxf>
    <dxf>
      <font>
        <color theme="9"/>
      </font>
    </dxf>
    <dxf>
      <font>
        <color theme="9"/>
      </font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="115" zoomScaleNormal="115" workbookViewId="0">
      <selection activeCell="I15" sqref="I15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35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13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ellIs" dxfId="9" priority="5" operator="lessThan">
      <formula>6</formula>
    </cfRule>
  </conditionalFormatting>
  <conditionalFormatting sqref="E8:E17">
    <cfRule type="cellIs" dxfId="2" priority="2" operator="lessThan">
      <formula>6</formula>
    </cfRule>
    <cfRule type="cellIs" dxfId="1" priority="1" operator="greaterThanOrEqual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topLeftCell="A4" zoomScale="166" workbookViewId="0">
      <selection activeCell="I19" sqref="I1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36</v>
      </c>
      <c r="B1" s="23"/>
    </row>
    <row r="3" spans="1:9" ht="21" x14ac:dyDescent="0.35">
      <c r="B3" s="25" t="s">
        <v>39</v>
      </c>
      <c r="C3" s="25"/>
      <c r="D3" s="25"/>
      <c r="E3" s="25"/>
      <c r="F3" s="25"/>
      <c r="G3" s="25"/>
    </row>
    <row r="5" spans="1:9" x14ac:dyDescent="0.25">
      <c r="A5" s="24" t="s">
        <v>47</v>
      </c>
      <c r="B5" s="24"/>
      <c r="C5" s="24"/>
      <c r="D5" s="24"/>
      <c r="G5" s="24" t="s">
        <v>49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35">
        <f>IF(B9 &gt;2000,B9 - 500,B9 *3)</f>
        <v>6000</v>
      </c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35">
        <f t="shared" ref="C10:C17" si="0">IF(B10 &gt;2000,B10 - 500,B10 *3)</f>
        <v>3000</v>
      </c>
      <c r="G10" s="15" t="s">
        <v>16</v>
      </c>
      <c r="H10" s="2" t="s">
        <v>26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35">
        <f t="shared" si="0"/>
        <v>3000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35">
        <f t="shared" si="0"/>
        <v>3500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35">
        <f t="shared" si="0"/>
        <v>4500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35">
        <f t="shared" si="0"/>
        <v>4500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35">
        <f t="shared" si="0"/>
        <v>5500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35">
        <f t="shared" si="0"/>
        <v>3800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35">
        <f t="shared" si="0"/>
        <v>3200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3" zoomScale="110" zoomScaleNormal="110" workbookViewId="0">
      <selection activeCell="E28" sqref="E28:L28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37</v>
      </c>
      <c r="B1" s="23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COUNTIF(TABLA,C13)</f>
        <v>9</v>
      </c>
      <c r="E13" s="10">
        <f>D13</f>
        <v>9</v>
      </c>
      <c r="F13" s="36">
        <f>D13/$D$19</f>
        <v>0.3</v>
      </c>
      <c r="G13" s="37">
        <f>F13</f>
        <v>0.3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E13+D14</f>
        <v>18</v>
      </c>
      <c r="F14" s="36">
        <f t="shared" ref="F14:F18" si="0">D14/$D$19</f>
        <v>0.3</v>
      </c>
      <c r="G14" s="37">
        <f>G13+F14</f>
        <v>0.6</v>
      </c>
      <c r="H14" s="6"/>
    </row>
    <row r="15" spans="1:8" ht="18.75" x14ac:dyDescent="0.3">
      <c r="C15" s="10">
        <v>2</v>
      </c>
      <c r="D15" s="10">
        <f>COUNTIF(TABLA,C15)</f>
        <v>5</v>
      </c>
      <c r="E15" s="10">
        <f t="shared" ref="E15:E18" si="1">E14+D15</f>
        <v>23</v>
      </c>
      <c r="F15" s="36">
        <f t="shared" si="0"/>
        <v>0.16666666666666666</v>
      </c>
      <c r="G15" s="37">
        <f t="shared" ref="G15:G18" si="2">G14+F15</f>
        <v>0.76666666666666661</v>
      </c>
      <c r="H15" s="6"/>
    </row>
    <row r="16" spans="1:8" ht="18.75" x14ac:dyDescent="0.3">
      <c r="C16" s="10">
        <v>3</v>
      </c>
      <c r="D16" s="10">
        <f>COUNTIF(TABLA,C16)</f>
        <v>3</v>
      </c>
      <c r="E16" s="10">
        <f t="shared" si="1"/>
        <v>26</v>
      </c>
      <c r="F16" s="36">
        <f t="shared" si="0"/>
        <v>0.1</v>
      </c>
      <c r="G16" s="37">
        <f t="shared" si="2"/>
        <v>0.86666666666666659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 t="shared" si="1"/>
        <v>29</v>
      </c>
      <c r="F17" s="36">
        <f t="shared" si="0"/>
        <v>0.1</v>
      </c>
      <c r="G17" s="37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6">
        <f t="shared" si="0"/>
        <v>3.3333333333333333E-2</v>
      </c>
      <c r="G18" s="37">
        <f t="shared" si="2"/>
        <v>0.99999999999999989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61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43</v>
      </c>
      <c r="B27" s="14"/>
      <c r="C27" s="14"/>
      <c r="D27" s="38">
        <f>AVERAGE(TABLA)</f>
        <v>1.5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44</v>
      </c>
      <c r="B28" s="14"/>
      <c r="C28" s="14"/>
      <c r="D28" s="18">
        <f>_xlfn.MODE.SNGL(TABLA)</f>
        <v>0</v>
      </c>
      <c r="E28" s="29" t="s">
        <v>59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45</v>
      </c>
      <c r="B29" s="14"/>
      <c r="C29" s="14"/>
      <c r="D29" s="18">
        <f>MEDIAN(TABLA)</f>
        <v>1</v>
      </c>
      <c r="E29" s="29" t="s">
        <v>62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2025-05-29T14:38:06Z</dcterms:modified>
</cp:coreProperties>
</file>