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4" i="2"/>
  <c r="I23"/>
  <c r="I2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I18" i="1"/>
  <c r="I17"/>
  <c r="I16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<sst xmlns="http://schemas.openxmlformats.org/spreadsheetml/2006/main" count="41" uniqueCount="27">
  <si>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</si>
  <si>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</si>
  <si>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</si>
  <si>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</si>
  <si>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</si>
  <si>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</si>
  <si>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</si>
  <si>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</si>
  <si>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</si>
  <si>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</si>
  <si>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</si>
  <si>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</si>
  <si>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</si>
  <si>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</si>
  <si>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</si>
  <si>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</si>
  <si>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</si>
  <si>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</si>
  <si>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</t>
  </si>
  <si>
    <t>Media</t>
  </si>
  <si>
    <t>Md</t>
  </si>
  <si>
    <t>la mayoria de los brigadieres usan 966,67 minutos mensuales</t>
  </si>
  <si>
    <t>En promedio los brigadieres usan 1080 minutos mensuales</t>
  </si>
  <si>
    <t>El 50% de los brigadieres usan a lo mas 1025 minutos mensuales</t>
  </si>
  <si>
    <t>Los cadetes a lo menos miden 1,84</t>
  </si>
  <si>
    <t>la mayoria de los cadetes miden 1,79</t>
  </si>
  <si>
    <t>en promedio los cadetes miden 1,81</t>
  </si>
</sst>
</file>

<file path=xl/styles.xml><?xml version="1.0" encoding="utf-8"?>
<styleSheet xmlns="http://schemas.openxmlformats.org/spreadsheetml/2006/main">
  <numFmts count="1">
    <numFmt numFmtId="170" formatCode="0.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3" xfId="0" applyBorder="1"/>
    <xf numFmtId="9" fontId="0" fillId="0" borderId="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0" fontId="0" fillId="0" borderId="10" xfId="0" applyBorder="1"/>
    <xf numFmtId="0" fontId="0" fillId="0" borderId="19" xfId="0" applyFont="1" applyBorder="1"/>
    <xf numFmtId="0" fontId="0" fillId="0" borderId="20" xfId="0" applyFont="1" applyBorder="1"/>
    <xf numFmtId="0" fontId="0" fillId="0" borderId="10" xfId="0" applyFont="1" applyFill="1" applyBorder="1"/>
    <xf numFmtId="2" fontId="0" fillId="0" borderId="0" xfId="0" applyNumberFormat="1"/>
    <xf numFmtId="0" fontId="0" fillId="0" borderId="0" xfId="0" applyAlignment="1">
      <alignment horizontal="left" vertical="center"/>
    </xf>
    <xf numFmtId="0" fontId="5" fillId="0" borderId="13" xfId="0" applyFont="1" applyFill="1" applyBorder="1" applyAlignment="1">
      <alignment horizontal="center"/>
    </xf>
    <xf numFmtId="0" fontId="0" fillId="0" borderId="21" xfId="0" applyBorder="1"/>
    <xf numFmtId="170" fontId="4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I16" sqref="I16"/>
    </sheetView>
  </sheetViews>
  <sheetFormatPr baseColWidth="10" defaultRowHeight="15"/>
  <cols>
    <col min="9" max="9" width="11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9</v>
      </c>
      <c r="E5" s="24"/>
      <c r="F5" s="27" t="s">
        <v>16</v>
      </c>
      <c r="G5" s="14" t="s">
        <v>8</v>
      </c>
      <c r="H5" s="14" t="s">
        <v>7</v>
      </c>
      <c r="I5" s="14" t="s">
        <v>6</v>
      </c>
      <c r="J5" s="28" t="s">
        <v>5</v>
      </c>
      <c r="K5" s="32" t="s">
        <v>17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30">
        <f>G6/$H$12</f>
        <v>0.18181818181818182</v>
      </c>
      <c r="J6" s="31">
        <f>H6/$H$12</f>
        <v>0.18181818181818182</v>
      </c>
      <c r="K6" s="33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SUM(H6,G7)</f>
        <v>20</v>
      </c>
      <c r="I7" s="30">
        <f t="shared" ref="I7:I12" si="1">G7/$H$12</f>
        <v>0.18181818181818182</v>
      </c>
      <c r="J7" s="31">
        <f t="shared" ref="J7:J12" si="2">H7/$H$12</f>
        <v>0.36363636363636365</v>
      </c>
      <c r="K7" s="33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SUM(H7,G8)</f>
        <v>32</v>
      </c>
      <c r="I8" s="30">
        <f t="shared" si="1"/>
        <v>0.21818181818181817</v>
      </c>
      <c r="J8" s="31">
        <f t="shared" si="2"/>
        <v>0.58181818181818179</v>
      </c>
      <c r="K8" s="33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30">
        <f t="shared" si="1"/>
        <v>0.14545454545454545</v>
      </c>
      <c r="J9" s="31">
        <f t="shared" si="2"/>
        <v>0.72727272727272729</v>
      </c>
      <c r="K9" s="33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30">
        <f t="shared" si="1"/>
        <v>0.10909090909090909</v>
      </c>
      <c r="J10" s="31">
        <f t="shared" si="2"/>
        <v>0.83636363636363631</v>
      </c>
      <c r="K10" s="33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30">
        <f t="shared" si="1"/>
        <v>7.2727272727272724E-2</v>
      </c>
      <c r="J11" s="31">
        <f t="shared" si="2"/>
        <v>0.90909090909090906</v>
      </c>
      <c r="K11" s="33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30">
        <f t="shared" si="1"/>
        <v>9.0909090909090912E-2</v>
      </c>
      <c r="J12" s="31">
        <f t="shared" si="2"/>
        <v>1</v>
      </c>
      <c r="K12" s="34">
        <f t="shared" si="3"/>
        <v>9000</v>
      </c>
    </row>
    <row r="13" spans="2:14" ht="15.75" thickBot="1">
      <c r="K13" s="35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H16" t="s">
        <v>18</v>
      </c>
      <c r="I16" s="36">
        <f>D8+((G8-G7)/(G8-G7+G8-G9))*(E8-D8)</f>
        <v>966.66666666666663</v>
      </c>
      <c r="K16" s="37" t="s">
        <v>21</v>
      </c>
    </row>
    <row r="17" spans="3:11" ht="18">
      <c r="C17" s="1" t="s">
        <v>1</v>
      </c>
      <c r="D17" s="1"/>
      <c r="E17" s="1"/>
      <c r="F17" s="1"/>
      <c r="H17" t="s">
        <v>19</v>
      </c>
      <c r="I17">
        <f>K13/H12</f>
        <v>1080</v>
      </c>
      <c r="K17" t="s">
        <v>22</v>
      </c>
    </row>
    <row r="18" spans="3:11" ht="18">
      <c r="C18" s="1" t="s">
        <v>0</v>
      </c>
      <c r="D18" s="1"/>
      <c r="E18" s="1"/>
      <c r="F18" s="1"/>
      <c r="H18" t="s">
        <v>20</v>
      </c>
      <c r="I18">
        <f>D8+(((H12/2)-H7)/G8)*(E8-D8)</f>
        <v>1025</v>
      </c>
      <c r="K18" t="s">
        <v>23</v>
      </c>
    </row>
    <row r="19" spans="3:11" ht="18">
      <c r="C19" s="1" t="s">
        <v>11</v>
      </c>
    </row>
  </sheetData>
  <mergeCells count="1">
    <mergeCell ref="D5:E5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J22" sqref="J22"/>
    </sheetView>
  </sheetViews>
  <sheetFormatPr baseColWidth="10" defaultRowHeight="15"/>
  <cols>
    <col min="10" max="10" width="11.85546875" bestFit="1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28" t="s">
        <v>5</v>
      </c>
      <c r="J5" s="38" t="s">
        <v>17</v>
      </c>
    </row>
    <row r="6" spans="3:10" ht="15.75" thickBot="1">
      <c r="C6" s="19">
        <v>1.65</v>
      </c>
      <c r="D6" s="17">
        <v>1.7</v>
      </c>
      <c r="E6" s="40">
        <f>(C6+D6)/2</f>
        <v>1.6749999999999998</v>
      </c>
      <c r="F6" s="11">
        <v>12</v>
      </c>
      <c r="G6" s="10">
        <f>F6</f>
        <v>12</v>
      </c>
      <c r="H6" s="30">
        <f>F6/$G$15</f>
        <v>0.06</v>
      </c>
      <c r="I6" s="31">
        <f>G6/$G$15</f>
        <v>0.06</v>
      </c>
      <c r="J6" s="29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SUM(G6+F7)</f>
        <v>36</v>
      </c>
      <c r="H7" s="30">
        <f t="shared" ref="H7:H15" si="1">F7/$G$15</f>
        <v>0.12</v>
      </c>
      <c r="I7" s="31">
        <f t="shared" ref="I7:I15" si="2">G7/$G$15</f>
        <v>0.18</v>
      </c>
      <c r="J7" s="29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4">SUM(G7+F8)</f>
        <v>86</v>
      </c>
      <c r="H8" s="30">
        <f t="shared" si="1"/>
        <v>0.25</v>
      </c>
      <c r="I8" s="31">
        <f t="shared" si="2"/>
        <v>0.43</v>
      </c>
      <c r="J8" s="29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4"/>
        <v>126</v>
      </c>
      <c r="H9" s="30">
        <f t="shared" si="1"/>
        <v>0.2</v>
      </c>
      <c r="I9" s="31">
        <f t="shared" si="2"/>
        <v>0.63</v>
      </c>
      <c r="J9" s="29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4"/>
        <v>150</v>
      </c>
      <c r="H10" s="30">
        <f t="shared" si="1"/>
        <v>0.12</v>
      </c>
      <c r="I10" s="31">
        <f t="shared" si="2"/>
        <v>0.75</v>
      </c>
      <c r="J10" s="29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4"/>
        <v>170</v>
      </c>
      <c r="H11" s="30">
        <f t="shared" si="1"/>
        <v>0.1</v>
      </c>
      <c r="I11" s="31">
        <f t="shared" si="2"/>
        <v>0.85</v>
      </c>
      <c r="J11" s="29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4"/>
        <v>182</v>
      </c>
      <c r="H12" s="30">
        <f t="shared" si="1"/>
        <v>0.06</v>
      </c>
      <c r="I12" s="31">
        <f t="shared" si="2"/>
        <v>0.91</v>
      </c>
      <c r="J12" s="29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4"/>
        <v>192</v>
      </c>
      <c r="H13" s="30">
        <f t="shared" si="1"/>
        <v>0.05</v>
      </c>
      <c r="I13" s="31">
        <f t="shared" si="2"/>
        <v>0.96</v>
      </c>
      <c r="J13" s="29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4"/>
        <v>198</v>
      </c>
      <c r="H14" s="30">
        <f t="shared" si="1"/>
        <v>0.03</v>
      </c>
      <c r="I14" s="31">
        <f t="shared" si="2"/>
        <v>0.99</v>
      </c>
      <c r="J14" s="29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4"/>
        <v>200</v>
      </c>
      <c r="H15" s="30">
        <f t="shared" si="1"/>
        <v>0.01</v>
      </c>
      <c r="I15" s="31">
        <f t="shared" si="2"/>
        <v>1</v>
      </c>
      <c r="J15" s="39">
        <f t="shared" si="3"/>
        <v>3.99</v>
      </c>
    </row>
    <row r="16" spans="3:10" ht="15.75" thickBot="1">
      <c r="F16" s="22">
        <f>SUM(F6:F15)</f>
        <v>200</v>
      </c>
      <c r="J16" s="32">
        <f>SUM(J6:J15)</f>
        <v>362.62000000000006</v>
      </c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  <c r="H22" t="s">
        <v>18</v>
      </c>
      <c r="I22" s="36">
        <f>C8+((F8-F7)/(F8-F7+F8-F9))*(D8-C8)</f>
        <v>1.7861111111111112</v>
      </c>
      <c r="J22" t="s">
        <v>25</v>
      </c>
    </row>
    <row r="23" spans="3:10" ht="18">
      <c r="C23" s="1" t="s">
        <v>1</v>
      </c>
      <c r="D23" s="1"/>
      <c r="E23" s="1"/>
      <c r="F23" s="1"/>
      <c r="H23" t="s">
        <v>19</v>
      </c>
      <c r="I23" s="36">
        <f>J16/F16</f>
        <v>1.8131000000000004</v>
      </c>
      <c r="J23" t="s">
        <v>26</v>
      </c>
    </row>
    <row r="24" spans="3:10" ht="18">
      <c r="C24" s="1" t="s">
        <v>0</v>
      </c>
      <c r="D24" s="1"/>
      <c r="E24" s="1"/>
      <c r="F24" s="1"/>
      <c r="H24" t="s">
        <v>20</v>
      </c>
      <c r="I24" s="36">
        <f>C9+(((G15/2)-F8)/F9)*(D9-C9)</f>
        <v>1.8375000000000001</v>
      </c>
      <c r="J24" t="s">
        <v>24</v>
      </c>
    </row>
    <row r="25" spans="3:10" ht="18">
      <c r="C25" s="1" t="s">
        <v>11</v>
      </c>
    </row>
    <row r="26" spans="3:10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2023-05-17T15:59:39Z</dcterms:modified>
</cp:coreProperties>
</file>