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">'ACTIVIDAD 1'!$D$5:$K$10</definedName>
    <definedName name="tg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8" i="2"/>
  <c r="D7" i="2"/>
  <c r="H22" i="1"/>
  <c r="H21" i="1"/>
  <c r="H20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<sst xmlns="http://schemas.openxmlformats.org/spreadsheetml/2006/main" count="56" uniqueCount="56">
  <si>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</si>
  <si>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</si>
  <si>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</si>
  <si>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</si>
  <si>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</si>
  <si>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</si>
  <si>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</si>
  <si>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</si>
  <si>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</si>
  <si>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</si>
  <si>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</si>
  <si>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</si>
  <si>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</si>
  <si>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</si>
  <si>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</si>
  <si>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</si>
  <si>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</si>
  <si>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</si>
  <si>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</si>
  <si>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</si>
  <si>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</si>
  <si>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</si>
  <si>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</si>
  <si>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</si>
  <si>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</si>
  <si>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</si>
  <si>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</si>
  <si>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</si>
  <si>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</si>
  <si>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</si>
  <si>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</si>
  <si>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</si>
  <si>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</si>
  <si>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</si>
  <si>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</si>
  <si>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</si>
  <si>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</si>
  <si>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</si>
  <si>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</si>
  <si>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</si>
  <si>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</si>
  <si>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</si>
  <si>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El 13% de los trabajadores hicieron 5 piezas en 12 horas</t>
  </si>
  <si>
    <t>A lo menos 28 trabajadores hicieron entre 6 piezas en 12 horas</t>
  </si>
  <si>
    <t>A lo menos el 58% de los trabajadores hicieron 6 piezas</t>
  </si>
  <si>
    <t>El 50% de los trabajadores hicieron 6 piezas en 12 horas</t>
  </si>
  <si>
    <t>La mayoría de los trabajadores hicieron 4 piezas en 12 horas</t>
  </si>
  <si>
    <t>En promedio, los trabajadores realizan 6 piezas en 12 horas</t>
  </si>
  <si>
    <t>xi*fi</t>
  </si>
  <si>
    <t>Según la encuesta, existen 5 familias que tienen 3 hijos</t>
  </si>
  <si>
    <t>Según la encuesta, el 28% de las familias tienen 1 hijo</t>
  </si>
  <si>
    <t>Según la encuesta, existen 42 familias que tienen a lo maximo 2 hijos</t>
  </si>
  <si>
    <t>Según la encuesta, el 84% de las familias tienen a loa maximo 2 hijos</t>
  </si>
  <si>
    <t>En promedio las familias tienen 2 hijos</t>
  </si>
  <si>
    <t>La mayoria de las familias tienen 2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</si>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</sst>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1" fontId="0" fillId="0" borderId="7" xfId="0" applyNumberFormat="1" applyFont="1" applyBorder="1"/>
    <xf numFmtId="0" fontId="7" fillId="2" borderId="12" xfId="0" applyFont="1" applyFill="1" applyBorder="1" applyAlignment="1">
      <alignment horizontal="center" vertical="center" wrapText="1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0" fontId="9" fillId="3" borderId="2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80" zoomScaleNormal="80" workbookViewId="0">
      <selection activeCell="D5" sqref="D5:K10"/>
    </sheetView>
  </sheetViews>
  <sheetFormatPr baseColWidth="10" defaultRowHeight="15.75" x14ac:dyDescent="0.25"/>
  <cols>
    <col min="12" max="12" width="21.3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5" bestFit="1" customWidth="1"/>
  </cols>
  <sheetData>
    <row r="1" spans="2:21" ht="16.5" thickBot="1" x14ac:dyDescent="0.3">
      <c r="N1" s="33"/>
      <c r="O1" s="33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4"/>
      <c r="O2" s="51" t="s">
        <v>33</v>
      </c>
      <c r="P2" s="45"/>
      <c r="Q2" s="45"/>
      <c r="R2" s="45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7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2" t="s">
        <v>39</v>
      </c>
      <c r="U5" s="35">
        <f>MIN(tab)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COUNTIF(tab,N6)</f>
        <v>6</v>
      </c>
      <c r="P6" s="24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COUNTIF(tab,N7)</f>
        <v>10</v>
      </c>
      <c r="P7" s="24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COUNTIF(tab,N8)</f>
        <v>8</v>
      </c>
      <c r="P8" s="24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COUNTIF(tab,N9)</f>
        <v>4</v>
      </c>
      <c r="P9" s="24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COUNTIF(tab,N10)</f>
        <v>8</v>
      </c>
      <c r="P10" s="24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x14ac:dyDescent="0.25">
      <c r="C11" s="1"/>
      <c r="N11" s="31" t="s">
        <v>37</v>
      </c>
      <c r="O11" s="40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5"/>
      <c r="G15" s="25"/>
      <c r="H15" s="25"/>
      <c r="I15" s="25"/>
      <c r="J15" s="25"/>
      <c r="K15" s="25"/>
      <c r="L15" s="25"/>
      <c r="M15" s="25"/>
    </row>
    <row r="16" spans="2:21" ht="19.5" x14ac:dyDescent="0.35">
      <c r="B16" s="4">
        <v>2</v>
      </c>
      <c r="C16" s="26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5"/>
    </row>
    <row r="17" spans="2:13" ht="18.95" customHeight="1" x14ac:dyDescent="0.25">
      <c r="B17" s="4">
        <v>3</v>
      </c>
      <c r="C17" s="26" t="s">
        <v>5</v>
      </c>
      <c r="D17" s="4"/>
      <c r="E17" s="47" t="s">
        <v>43</v>
      </c>
      <c r="F17" s="47"/>
      <c r="G17" s="47"/>
      <c r="H17" s="47"/>
      <c r="I17" s="47"/>
      <c r="J17" s="47"/>
      <c r="K17" s="47"/>
      <c r="L17" s="47"/>
      <c r="M17" s="25"/>
    </row>
    <row r="18" spans="2:13" ht="19.5" x14ac:dyDescent="0.35">
      <c r="B18" s="4">
        <v>4</v>
      </c>
      <c r="C18" s="26" t="s">
        <v>25</v>
      </c>
      <c r="D18" s="4"/>
      <c r="E18" s="47" t="s">
        <v>42</v>
      </c>
      <c r="F18" s="47"/>
      <c r="G18" s="47"/>
      <c r="H18" s="47"/>
      <c r="I18" s="47"/>
      <c r="J18" s="47"/>
      <c r="K18" s="47"/>
      <c r="L18" s="47"/>
      <c r="M18" s="25"/>
    </row>
    <row r="19" spans="2:13" ht="19.5" x14ac:dyDescent="0.35">
      <c r="B19" s="4">
        <v>5</v>
      </c>
      <c r="C19" s="26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5"/>
    </row>
    <row r="20" spans="2:13" x14ac:dyDescent="0.25">
      <c r="B20" s="4">
        <v>6</v>
      </c>
      <c r="C20" s="4" t="s">
        <v>3</v>
      </c>
      <c r="D20" s="4"/>
      <c r="E20" s="4"/>
      <c r="F20" s="25"/>
      <c r="G20" s="31" t="s">
        <v>21</v>
      </c>
      <c r="H20" s="30">
        <f>MEDIAN(tab)</f>
        <v>6</v>
      </c>
      <c r="I20" s="48" t="s">
        <v>45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5"/>
      <c r="G21" s="31" t="s">
        <v>22</v>
      </c>
      <c r="H21" s="27">
        <f>MODE(tab)</f>
        <v>4</v>
      </c>
      <c r="I21" s="48" t="s">
        <v>46</v>
      </c>
      <c r="J21" s="49"/>
      <c r="K21" s="49"/>
      <c r="L21" s="50"/>
      <c r="M21" s="29"/>
    </row>
    <row r="22" spans="2:13" x14ac:dyDescent="0.25">
      <c r="B22" s="4">
        <v>8</v>
      </c>
      <c r="C22" s="26" t="s">
        <v>2</v>
      </c>
      <c r="D22" s="25"/>
      <c r="E22" s="25"/>
      <c r="F22" s="25"/>
      <c r="G22" s="31" t="s">
        <v>23</v>
      </c>
      <c r="H22" s="57">
        <f>AVERAGE(tab)</f>
        <v>6.208333333333333</v>
      </c>
      <c r="I22" s="48" t="s">
        <v>47</v>
      </c>
      <c r="J22" s="49"/>
      <c r="K22" s="49"/>
      <c r="L22" s="50"/>
      <c r="M22" s="29"/>
    </row>
    <row r="23" spans="2:13" ht="18.75" x14ac:dyDescent="0.3">
      <c r="C23" s="6"/>
      <c r="D23" s="6"/>
      <c r="E23" s="6"/>
      <c r="F23" s="6"/>
      <c r="I23" s="28"/>
      <c r="J23" s="29"/>
      <c r="K23" s="29"/>
      <c r="L23" s="29"/>
      <c r="M23" s="29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80" zoomScaleNormal="80" workbookViewId="0">
      <selection activeCell="J17" sqref="J17"/>
    </sheetView>
  </sheetViews>
  <sheetFormatPr baseColWidth="10" defaultRowHeight="15.75" x14ac:dyDescent="0.25"/>
  <cols>
    <col min="2" max="2" width="16" customWidth="1"/>
    <col min="3" max="3" width="17.25" customWidth="1"/>
    <col min="8" max="8" width="14.875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8" t="s">
        <v>48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9">
        <f>C7/$C$12</f>
        <v>0.16</v>
      </c>
      <c r="F7" s="60">
        <f>E7</f>
        <v>0.16</v>
      </c>
      <c r="G7" s="12">
        <f>B7*C7</f>
        <v>0</v>
      </c>
    </row>
    <row r="8" spans="1:9" ht="18.75" thickBot="1" x14ac:dyDescent="0.3">
      <c r="B8" s="13">
        <v>1</v>
      </c>
      <c r="C8" s="13">
        <v>14</v>
      </c>
      <c r="D8" s="14">
        <f>C8+D7</f>
        <v>22</v>
      </c>
      <c r="E8" s="59">
        <f t="shared" ref="E8:E11" si="0">C8/$C$12</f>
        <v>0.28000000000000003</v>
      </c>
      <c r="F8" s="60">
        <f>E8+F7</f>
        <v>0.44000000000000006</v>
      </c>
      <c r="G8" s="12">
        <f t="shared" ref="G8:G11" si="1">B8*C8</f>
        <v>14</v>
      </c>
    </row>
    <row r="9" spans="1:9" ht="18.75" thickBot="1" x14ac:dyDescent="0.3">
      <c r="B9" s="13">
        <v>2</v>
      </c>
      <c r="C9" s="13">
        <v>20</v>
      </c>
      <c r="D9" s="14">
        <f t="shared" ref="D9:D11" si="2">C9+D8</f>
        <v>42</v>
      </c>
      <c r="E9" s="59">
        <f t="shared" si="0"/>
        <v>0.4</v>
      </c>
      <c r="F9" s="60">
        <f t="shared" ref="F9:F11" si="3">E9+F8</f>
        <v>0.84000000000000008</v>
      </c>
      <c r="G9" s="12">
        <f t="shared" si="1"/>
        <v>40</v>
      </c>
    </row>
    <row r="10" spans="1:9" ht="18.75" thickBot="1" x14ac:dyDescent="0.3">
      <c r="B10" s="13">
        <v>3</v>
      </c>
      <c r="C10" s="13">
        <v>5</v>
      </c>
      <c r="D10" s="14">
        <f t="shared" si="2"/>
        <v>47</v>
      </c>
      <c r="E10" s="59">
        <f t="shared" si="0"/>
        <v>0.1</v>
      </c>
      <c r="F10" s="60">
        <f t="shared" si="3"/>
        <v>0.94000000000000006</v>
      </c>
      <c r="G10" s="12">
        <f t="shared" si="1"/>
        <v>15</v>
      </c>
    </row>
    <row r="11" spans="1:9" ht="18.75" thickBot="1" x14ac:dyDescent="0.3">
      <c r="B11" s="15">
        <v>4</v>
      </c>
      <c r="C11" s="15">
        <v>3</v>
      </c>
      <c r="D11" s="14">
        <f t="shared" si="2"/>
        <v>50</v>
      </c>
      <c r="E11" s="59">
        <f t="shared" si="0"/>
        <v>0.06</v>
      </c>
      <c r="F11" s="60">
        <f t="shared" si="3"/>
        <v>1</v>
      </c>
      <c r="G11" s="12">
        <f t="shared" si="1"/>
        <v>12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G12" s="61">
        <f>SUM(G7:G11)</f>
        <v>81</v>
      </c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1">
        <v>1</v>
      </c>
      <c r="B16" s="20" t="s">
        <v>10</v>
      </c>
      <c r="C16" s="22"/>
      <c r="D16" s="22"/>
      <c r="E16" s="22"/>
      <c r="F16" s="22"/>
      <c r="G16" s="23"/>
      <c r="H16" s="6"/>
      <c r="I16" s="6"/>
    </row>
    <row r="17" spans="1:9" ht="21" x14ac:dyDescent="0.35">
      <c r="A17" s="21">
        <v>2</v>
      </c>
      <c r="B17" s="5" t="s">
        <v>11</v>
      </c>
      <c r="C17" s="6" t="s">
        <v>49</v>
      </c>
      <c r="D17" s="6"/>
      <c r="E17" s="6"/>
      <c r="F17" s="6"/>
      <c r="G17" s="6"/>
      <c r="H17" s="6"/>
      <c r="I17" s="6"/>
    </row>
    <row r="18" spans="1:9" ht="18.75" x14ac:dyDescent="0.3">
      <c r="A18" s="21">
        <v>3</v>
      </c>
      <c r="B18" s="5" t="s">
        <v>12</v>
      </c>
      <c r="C18" s="6" t="s">
        <v>51</v>
      </c>
      <c r="D18" s="6"/>
      <c r="E18" s="6"/>
      <c r="F18" s="6"/>
      <c r="G18" s="6"/>
      <c r="H18" s="6"/>
      <c r="I18" s="6"/>
    </row>
    <row r="19" spans="1:9" ht="21" x14ac:dyDescent="0.35">
      <c r="A19" s="21">
        <v>4</v>
      </c>
      <c r="B19" s="5" t="s">
        <v>13</v>
      </c>
      <c r="C19" s="6" t="s">
        <v>50</v>
      </c>
      <c r="D19" s="6"/>
      <c r="E19" s="6"/>
      <c r="F19" s="6"/>
      <c r="G19" s="6"/>
      <c r="H19" s="6"/>
      <c r="I19" s="6"/>
    </row>
    <row r="20" spans="1:9" ht="21" x14ac:dyDescent="0.35">
      <c r="A20" s="21">
        <v>5</v>
      </c>
      <c r="B20" s="5" t="s">
        <v>14</v>
      </c>
      <c r="C20" s="6" t="s">
        <v>52</v>
      </c>
      <c r="D20" s="6"/>
      <c r="E20" s="6"/>
      <c r="F20" s="6"/>
      <c r="G20" s="6"/>
      <c r="H20" s="6"/>
      <c r="I20" s="6"/>
    </row>
    <row r="21" spans="1:9" ht="18.75" x14ac:dyDescent="0.3">
      <c r="A21" s="21">
        <v>6</v>
      </c>
      <c r="B21" s="5" t="s">
        <v>15</v>
      </c>
      <c r="D21">
        <f>G12/C12</f>
        <v>1.62</v>
      </c>
      <c r="E21" t="s">
        <v>53</v>
      </c>
    </row>
    <row r="22" spans="1:9" ht="18.75" x14ac:dyDescent="0.3">
      <c r="A22" s="21">
        <v>7</v>
      </c>
      <c r="B22" s="5" t="s">
        <v>16</v>
      </c>
      <c r="D22">
        <v>2</v>
      </c>
      <c r="E22" t="s">
        <v>54</v>
      </c>
    </row>
    <row r="23" spans="1:9" ht="18.75" x14ac:dyDescent="0.3">
      <c r="A23" s="21">
        <v>8</v>
      </c>
      <c r="B23" s="5" t="s">
        <v>17</v>
      </c>
      <c r="D23">
        <v>2</v>
      </c>
      <c r="E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</vt:lpstr>
      <vt:lpstr>tg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2025-05-14T12:59:13Z</dcterms:modified>
</cp:coreProperties>
</file>