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DONOSO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5"/>
  <c r="F9" s="1"/>
  <c r="E8"/>
  <c r="D9"/>
  <c r="D7"/>
  <c r="M33" i="4"/>
  <c r="F10" i="5"/>
  <c r="F12"/>
  <c r="F7"/>
  <c r="E10"/>
  <c r="E11"/>
  <c r="E12"/>
  <c r="E13"/>
  <c r="D10"/>
  <c r="D11" s="1"/>
  <c r="D12" s="1"/>
  <c r="D13" s="1"/>
  <c r="D8"/>
  <c r="M20" i="4"/>
  <c r="M21"/>
  <c r="M22"/>
  <c r="M23"/>
  <c r="M24"/>
  <c r="M19"/>
  <c r="N19" s="1"/>
  <c r="E9" i="3"/>
  <c r="E10"/>
  <c r="E11"/>
  <c r="E12"/>
  <c r="E13"/>
  <c r="E14"/>
  <c r="E15"/>
  <c r="E16"/>
  <c r="E17"/>
  <c r="E18"/>
  <c r="E19"/>
  <c r="E20"/>
  <c r="E21"/>
  <c r="E22"/>
  <c r="E23"/>
  <c r="E24"/>
  <c r="E8"/>
  <c r="M31" i="4"/>
  <c r="M29"/>
  <c r="I11" i="2"/>
  <c r="I8"/>
  <c r="I9"/>
  <c r="I10"/>
  <c r="I12"/>
  <c r="I13"/>
  <c r="I14"/>
  <c r="I15"/>
  <c r="N20" i="4" l="1"/>
  <c r="M25"/>
  <c r="O22" s="1"/>
  <c r="E9" i="5"/>
  <c r="F13"/>
  <c r="F11"/>
  <c r="F8"/>
  <c r="E7"/>
  <c r="H9" i="2"/>
  <c r="H10"/>
  <c r="H11"/>
  <c r="H12"/>
  <c r="H13"/>
  <c r="H14"/>
  <c r="H15"/>
  <c r="H8"/>
  <c r="P20" i="4" l="1"/>
  <c r="N21"/>
  <c r="O21"/>
  <c r="O20"/>
  <c r="O24"/>
  <c r="O19"/>
  <c r="O23"/>
  <c r="P19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<sst xmlns="http://schemas.openxmlformats.org/spreadsheetml/2006/main" count="127" uniqueCount="96">
  <si>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</si>
  <si>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</si>
  <si>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</si>
  <si>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</si>
  <si>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</si>
  <si>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</si>
  <si>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</si>
  <si>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</si>
  <si>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</si>
  <si>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</si>
  <si>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</si>
  <si>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</si>
  <si>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</si>
  <si>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</si>
  <si>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</si>
  <si>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</si>
  <si>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</si>
  <si>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</si>
  <si>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</si>
  <si>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</si>
  <si>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</si>
  <si>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</si>
  <si>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</si>
  <si>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</si>
  <si>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</si>
  <si>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</si>
  <si>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</si>
  <si>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</si>
  <si>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</si>
  <si>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</si>
  <si>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</si>
  <si>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</si>
  <si>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</si>
  <si>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</si>
  <si>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</si>
  <si>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</si>
  <si>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</si>
  <si>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</si>
  <si>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</si>
  <si>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</si>
  <si>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</si>
  <si>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</si>
  <si>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</si>
  <si>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</si>
  <si>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</si>
  <si>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</si>
  <si>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</si>
  <si>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</si>
  <si>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</si>
  <si>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</si>
  <si>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</si>
  <si>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</si>
  <si>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</si>
  <si>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</si>
  <si>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</si>
  <si>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</si>
  <si>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</si>
  <si>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</si>
  <si>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</si>
  <si>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</si>
  <si>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</si>
  <si>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</si>
  <si>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</si>
  <si>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</si>
  <si>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</si>
  <si>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</si>
  <si>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</si>
  <si>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</si>
  <si>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</si>
  <si>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</si>
  <si>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</si>
  <si>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</si>
  <si>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</si>
  <si>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</si>
  <si>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</si>
  <si>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</si>
  <si>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</si>
  <si>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</si>
  <si>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</si>
  <si>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</si>
  <si>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</si>
  <si>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c)  Interpretar F4</t>
  </si>
  <si>
    <t>d)  Interpretar h5</t>
  </si>
  <si>
    <t>e) Interpretar H2</t>
  </si>
  <si>
    <t xml:space="preserve"> LOS 90 BRIGADIERES EN PROMEDIO TIENEN 3 HERMANOS.</t>
  </si>
  <si>
    <t xml:space="preserve">b) Interpretar f 3      </t>
  </si>
  <si>
    <t>EL 5% DE LOS 100 CADETES TIENEN ,4 MASCOTAS</t>
  </si>
  <si>
    <t>DE LOS 100 CADETES ,90 TIENEN COMO MAXIMO O HASTA 3 MASCOTAS</t>
  </si>
  <si>
    <t>EL 45% DE LOS 100 CADETES TIENEN COMO MAXIMO O HASTA 1 MASCOTA.</t>
  </si>
  <si>
    <t>DE LOS 100 CADETES 35 TIENEN 2 MASCOTAS</t>
  </si>
  <si>
    <t>NOMBRE:BENJAMIN DONOSO PEREZ</t>
  </si>
  <si>
    <t>CURSO1°B</t>
  </si>
  <si>
    <t>FECHA01/06/23</t>
  </si>
  <si>
    <t>NEUTRAL.</t>
  </si>
  <si>
    <t xml:space="preserve">DE LOS 90 BRIGADIERES , 26 TIENEN 2 HERMANOS </t>
  </si>
  <si>
    <t>de los 90 brigadieres,26 BRIGADIERES EN PROMEDIO  tienen 2 hermanos.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</si>
</sst>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0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0" fillId="0" borderId="34" xfId="0" applyFill="1" applyBorder="1"/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1" fontId="0" fillId="0" borderId="1" xfId="0" applyNumberFormat="1" applyBorder="1"/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G17" sqref="G1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4" t="s">
        <v>54</v>
      </c>
      <c r="E2" s="75"/>
      <c r="F2" s="75"/>
      <c r="G2" s="75"/>
      <c r="H2" s="75"/>
      <c r="I2" s="75"/>
      <c r="J2" s="76"/>
    </row>
    <row r="4" spans="4:10" ht="15.75" thickBot="1"/>
    <row r="5" spans="4:10" ht="26.25" customHeight="1" thickBot="1">
      <c r="D5" s="77" t="s">
        <v>90</v>
      </c>
      <c r="E5" s="78"/>
      <c r="F5" s="78"/>
      <c r="G5" s="78"/>
      <c r="H5" s="78"/>
      <c r="I5" s="78"/>
      <c r="J5" s="79"/>
    </row>
    <row r="6" spans="4:10" ht="26.25" customHeight="1" thickBot="1">
      <c r="D6" s="77" t="s">
        <v>91</v>
      </c>
      <c r="E6" s="78"/>
      <c r="F6" s="78"/>
      <c r="G6" s="78"/>
      <c r="H6" s="78"/>
      <c r="I6" s="78"/>
      <c r="J6" s="79"/>
    </row>
    <row r="7" spans="4:10" ht="26.25" customHeight="1" thickBot="1">
      <c r="D7" s="77" t="s">
        <v>92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D28" sqref="D2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AVERAGE(D8:G8)</f>
        <v>8.4250000000000007</v>
      </c>
      <c r="I8" s="6" t="str">
        <f>IF(AND(H8:H15&gt;=8),"NO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5" si="1">IF(AND(H9:H16&gt;=8),"NO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0" t="s">
        <v>63</v>
      </c>
      <c r="C19" s="80"/>
      <c r="D19" s="80"/>
      <c r="E19" s="80"/>
      <c r="F19" s="80"/>
      <c r="G19" s="80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81" t="s">
        <v>62</v>
      </c>
      <c r="C21" s="81"/>
      <c r="D21" s="81"/>
      <c r="E21" s="81"/>
      <c r="F21" s="81"/>
      <c r="G21" s="81"/>
      <c r="H21" s="81"/>
      <c r="I21" s="67"/>
      <c r="J21" s="24"/>
    </row>
    <row r="22" spans="2:10" ht="28.5" customHeight="1">
      <c r="B22" s="82" t="s">
        <v>64</v>
      </c>
      <c r="C22" s="82"/>
      <c r="D22" s="82"/>
      <c r="E22" s="82"/>
      <c r="F22" s="82"/>
      <c r="G22" s="82"/>
      <c r="H22" s="82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2" t="s">
        <v>65</v>
      </c>
      <c r="C24" s="82"/>
      <c r="D24" s="82"/>
      <c r="E24" s="82"/>
      <c r="F24" s="82"/>
      <c r="G24" s="82"/>
      <c r="H24" s="82"/>
      <c r="I24" s="82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J23" sqref="J23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5.570312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3" t="s">
        <v>67</v>
      </c>
      <c r="C4" s="83"/>
      <c r="D4" s="83"/>
      <c r="E4" s="83"/>
      <c r="F4" s="83"/>
      <c r="G4" s="83"/>
      <c r="H4" s="83"/>
      <c r="I4" s="83"/>
      <c r="J4" s="83"/>
      <c r="K4" s="83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IF(D8:D24="ENTEL","ENTRADA GRATUITA AL CINE","ENTRADA PAGADA AL CINE")</f>
        <v>ENTRADA PAGADA AL CINE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IF(D9:D25="ENTEL","ENTRADA GRATUITA AL CINE","ENTRADA PAGADA AL CINE")</f>
        <v>ENTRADA PAGADA AL CINE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ENTRADA PAGADA AL CINE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ENTRADA PAGADA AL CINE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ENTRADA PAGADA AL CINE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ENTRADA PAGADA AL CINE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ENTRADA PAGADA AL CINE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ENTRADA PAGADA AL CINE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ENTRADA PAGADA AL CINE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ENTRADA PAGADA AL CINE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ENTRADA PAGADA AL CINE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ENTRADA PAGADA AL CINE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ENTRADA PAGADA AL CINE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ENTRADA PAGADA AL CINE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3"/>
  <sheetViews>
    <sheetView topLeftCell="C1" zoomScale="78" zoomScaleNormal="78" workbookViewId="0">
      <selection activeCell="O39" sqref="O3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6" t="s">
        <v>73</v>
      </c>
      <c r="D4" s="86"/>
      <c r="E4" s="86"/>
      <c r="F4" s="86"/>
      <c r="G4" s="86"/>
      <c r="H4" s="86"/>
      <c r="I4" s="86"/>
      <c r="J4" s="86"/>
      <c r="K4" s="86"/>
      <c r="L4" s="86"/>
      <c r="M4" s="84"/>
      <c r="N4" s="84"/>
    </row>
    <row r="5" spans="1:14" ht="21" customHeight="1"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8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8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8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 t="shared" ref="M19:M24" si="0">COUNTIF(DONOSO,L19)</f>
        <v>13</v>
      </c>
      <c r="N19" s="62">
        <f>M19</f>
        <v>13</v>
      </c>
      <c r="O19" s="88">
        <f>M19/$M$25</f>
        <v>0.14444444444444443</v>
      </c>
      <c r="P19" s="88">
        <f>N19/$M$25</f>
        <v>0.14444444444444443</v>
      </c>
    </row>
    <row r="20" spans="3:18" ht="19.5" thickBot="1">
      <c r="L20" s="57">
        <v>1</v>
      </c>
      <c r="M20" s="59">
        <f t="shared" si="0"/>
        <v>10</v>
      </c>
      <c r="N20" s="63">
        <f>SUM(N19+M20)</f>
        <v>23</v>
      </c>
      <c r="O20" s="88">
        <f t="shared" ref="O20:O24" si="1">M20/$M$25</f>
        <v>0.1111111111111111</v>
      </c>
      <c r="P20" s="88">
        <f t="shared" ref="P20:P24" si="2">N20/$M$25</f>
        <v>0.25555555555555554</v>
      </c>
    </row>
    <row r="21" spans="3:18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 t="shared" si="0"/>
        <v>26</v>
      </c>
      <c r="N21" s="63">
        <f t="shared" ref="N21:N24" si="3">SUM(N20+M21)</f>
        <v>49</v>
      </c>
      <c r="O21" s="88">
        <f t="shared" si="1"/>
        <v>0.28888888888888886</v>
      </c>
      <c r="P21" s="88">
        <f t="shared" si="2"/>
        <v>0.5444444444444444</v>
      </c>
    </row>
    <row r="22" spans="3:18" ht="19.5" thickBot="1">
      <c r="C22" s="85"/>
      <c r="D22" s="85"/>
      <c r="E22" s="85"/>
      <c r="F22" s="85"/>
      <c r="G22" s="85"/>
      <c r="H22" s="85"/>
      <c r="I22" s="85"/>
      <c r="J22" s="85"/>
      <c r="L22" s="57">
        <v>3</v>
      </c>
      <c r="M22" s="59">
        <f t="shared" si="0"/>
        <v>13</v>
      </c>
      <c r="N22" s="63">
        <f t="shared" si="3"/>
        <v>62</v>
      </c>
      <c r="O22" s="88">
        <f t="shared" si="1"/>
        <v>0.14444444444444443</v>
      </c>
      <c r="P22" s="88">
        <f t="shared" si="2"/>
        <v>0.68888888888888888</v>
      </c>
    </row>
    <row r="23" spans="3:18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 t="shared" si="0"/>
        <v>14</v>
      </c>
      <c r="N23" s="63">
        <f t="shared" si="3"/>
        <v>76</v>
      </c>
      <c r="O23" s="88">
        <f t="shared" si="1"/>
        <v>0.15555555555555556</v>
      </c>
      <c r="P23" s="88">
        <f t="shared" si="2"/>
        <v>0.84444444444444444</v>
      </c>
    </row>
    <row r="24" spans="3:18" ht="19.5" thickBot="1">
      <c r="L24" s="57">
        <v>5</v>
      </c>
      <c r="M24" s="59">
        <f t="shared" si="0"/>
        <v>14</v>
      </c>
      <c r="N24" s="63">
        <f t="shared" si="3"/>
        <v>90</v>
      </c>
      <c r="O24" s="88">
        <f t="shared" si="1"/>
        <v>0.15555555555555556</v>
      </c>
      <c r="P24" s="88">
        <f t="shared" si="2"/>
        <v>1</v>
      </c>
    </row>
    <row r="25" spans="3:18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18" ht="15.75">
      <c r="C27" s="38" t="s">
        <v>72</v>
      </c>
    </row>
    <row r="28" spans="3:18" ht="15.75" thickBot="1"/>
    <row r="29" spans="3:18" ht="19.5" thickBot="1">
      <c r="L29" s="71" t="s">
        <v>77</v>
      </c>
      <c r="M29" s="70">
        <f>MODE(DONOSO)</f>
        <v>2</v>
      </c>
      <c r="O29" t="s">
        <v>94</v>
      </c>
    </row>
    <row r="30" spans="3:18" ht="15.75" thickBot="1"/>
    <row r="31" spans="3:18" ht="19.5" thickBot="1">
      <c r="L31" s="71" t="s">
        <v>78</v>
      </c>
      <c r="M31" s="70">
        <f>MEDIAN(DONOSO)</f>
        <v>2</v>
      </c>
      <c r="O31" t="s">
        <v>95</v>
      </c>
      <c r="R31" t="s">
        <v>93</v>
      </c>
    </row>
    <row r="32" spans="3:18" ht="15.75" thickBot="1"/>
    <row r="33" spans="12:15" ht="19.5" thickBot="1">
      <c r="L33" s="71" t="s">
        <v>79</v>
      </c>
      <c r="M33" s="89">
        <f>AVERAGE(DONOSO)</f>
        <v>2.5222222222222221</v>
      </c>
      <c r="O33" t="s">
        <v>84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80" zoomScaleNormal="80" workbookViewId="0">
      <selection activeCell="I26" sqref="I26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4" t="s">
        <v>61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88">
        <f>C7/$C$14</f>
        <v>0.25</v>
      </c>
      <c r="F7" s="88">
        <f>D7/$C$14</f>
        <v>0.25</v>
      </c>
      <c r="G7" s="66"/>
    </row>
    <row r="8" spans="1:14" ht="19.5" thickBot="1">
      <c r="B8" s="57">
        <v>1</v>
      </c>
      <c r="C8" s="60">
        <v>20</v>
      </c>
      <c r="D8" s="62">
        <f>SUM(D7+C8)</f>
        <v>45</v>
      </c>
      <c r="E8" s="88">
        <f>C8/$C$14</f>
        <v>0.2</v>
      </c>
      <c r="F8" s="88">
        <f t="shared" ref="F8:F13" si="0">D8/$C$14</f>
        <v>0.45</v>
      </c>
      <c r="G8" s="66"/>
    </row>
    <row r="9" spans="1:14" ht="19.5" thickBot="1">
      <c r="B9" s="57">
        <v>2</v>
      </c>
      <c r="C9" s="60">
        <v>35</v>
      </c>
      <c r="D9" s="62">
        <f>SUM(D8+C9)</f>
        <v>80</v>
      </c>
      <c r="E9" s="88">
        <f t="shared" ref="E8:E13" si="1">C9/$C$14</f>
        <v>0.35</v>
      </c>
      <c r="F9" s="88">
        <f>D9/$C$14</f>
        <v>0.8</v>
      </c>
      <c r="G9" s="66"/>
    </row>
    <row r="10" spans="1:14" ht="19.5" thickBot="1">
      <c r="B10" s="57">
        <v>3</v>
      </c>
      <c r="C10" s="60">
        <v>10</v>
      </c>
      <c r="D10" s="62">
        <f t="shared" ref="D9:D13" si="2">SUM(D9+C10)</f>
        <v>90</v>
      </c>
      <c r="E10" s="88">
        <f t="shared" si="1"/>
        <v>0.1</v>
      </c>
      <c r="F10" s="88">
        <f t="shared" si="0"/>
        <v>0.9</v>
      </c>
      <c r="G10" s="66"/>
    </row>
    <row r="11" spans="1:14" ht="19.5" thickBot="1">
      <c r="B11" s="57">
        <v>4</v>
      </c>
      <c r="C11" s="60">
        <v>5</v>
      </c>
      <c r="D11" s="62">
        <f t="shared" si="2"/>
        <v>95</v>
      </c>
      <c r="E11" s="88">
        <f t="shared" si="1"/>
        <v>0.05</v>
      </c>
      <c r="F11" s="88">
        <f t="shared" si="0"/>
        <v>0.95</v>
      </c>
      <c r="G11" s="66"/>
    </row>
    <row r="12" spans="1:14" ht="19.5" thickBot="1">
      <c r="B12" s="57">
        <v>5</v>
      </c>
      <c r="C12" s="60">
        <v>3</v>
      </c>
      <c r="D12" s="62">
        <f t="shared" si="2"/>
        <v>98</v>
      </c>
      <c r="E12" s="88">
        <f t="shared" si="1"/>
        <v>0.03</v>
      </c>
      <c r="F12" s="88">
        <f t="shared" si="0"/>
        <v>0.98</v>
      </c>
      <c r="G12" s="66"/>
    </row>
    <row r="13" spans="1:14" ht="19.5" thickBot="1">
      <c r="B13" s="58">
        <v>6</v>
      </c>
      <c r="C13" s="61">
        <v>2</v>
      </c>
      <c r="D13" s="62">
        <f t="shared" si="2"/>
        <v>100</v>
      </c>
      <c r="E13" s="88">
        <f t="shared" si="1"/>
        <v>0.02</v>
      </c>
      <c r="F13" s="88">
        <f t="shared" si="0"/>
        <v>1</v>
      </c>
      <c r="G13" s="66"/>
    </row>
    <row r="14" spans="1:14">
      <c r="B14" s="37"/>
      <c r="C14">
        <f>SUM(C7:C13)</f>
        <v>100</v>
      </c>
      <c r="D14" s="72"/>
    </row>
    <row r="15" spans="1:14" ht="18">
      <c r="B15" s="83" t="s">
        <v>80</v>
      </c>
      <c r="C15" s="83"/>
      <c r="D15" s="83"/>
      <c r="E15" s="83"/>
      <c r="F15" s="83"/>
      <c r="G15" s="83"/>
      <c r="H15" s="83"/>
      <c r="I15" s="83"/>
      <c r="J15" s="87"/>
      <c r="K15" s="87"/>
    </row>
    <row r="16" spans="1:14" ht="27.75" customHeight="1">
      <c r="B16" s="83" t="s">
        <v>85</v>
      </c>
      <c r="C16" s="83"/>
      <c r="D16" s="83"/>
      <c r="E16" s="83"/>
      <c r="F16" s="38" t="s">
        <v>89</v>
      </c>
      <c r="G16" s="38"/>
      <c r="H16" s="38"/>
      <c r="I16" s="38"/>
      <c r="J16" s="38"/>
      <c r="K16" s="38"/>
    </row>
    <row r="17" spans="2:10" ht="23.25" customHeight="1">
      <c r="B17" s="83" t="s">
        <v>81</v>
      </c>
      <c r="C17" s="83"/>
      <c r="D17" s="83"/>
      <c r="E17" s="83"/>
      <c r="F17" s="73"/>
      <c r="G17" s="73" t="s">
        <v>87</v>
      </c>
      <c r="H17" s="37"/>
      <c r="I17" s="37"/>
      <c r="J17" s="37"/>
    </row>
    <row r="18" spans="2:10" ht="28.5" customHeight="1">
      <c r="B18" s="83" t="s">
        <v>82</v>
      </c>
      <c r="C18" s="83"/>
      <c r="D18" s="83"/>
      <c r="E18" s="83"/>
      <c r="F18" t="s">
        <v>86</v>
      </c>
    </row>
    <row r="19" spans="2:10" ht="28.5" customHeight="1">
      <c r="B19" s="83" t="s">
        <v>83</v>
      </c>
      <c r="C19" s="83"/>
      <c r="D19" s="83"/>
      <c r="E19" s="83"/>
      <c r="F19" t="s">
        <v>88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DONOSO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2023-06-01T12:23:14Z</dcterms:modified>
</cp:coreProperties>
</file>