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ugu\Downloads\"/>
    </mc:Choice>
  </mc:AlternateContent>
  <xr:revisionPtr revIDLastSave="0" documentId="13_ncr:1_{5C915E5C-6E22-47CE-AEE0-45578CFEBF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CTIVIDAD 1" sheetId="1" r:id="rId1"/>
    <sheet name="ACTIVIDAD 2" sheetId="2" r:id="rId2"/>
  </sheets>
  <definedNames>
    <definedName name="datos">'ACTIVIDAD 2'!$M$7:$Q$17</definedName>
    <definedName name="numero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2" l="1"/>
  <c r="O15" i="1"/>
  <c r="K9" i="2"/>
  <c r="G7" i="2" a="1"/>
  <c r="G7" i="2" s="1"/>
  <c r="J16" i="1"/>
  <c r="I17" i="1"/>
  <c r="O16" i="1"/>
  <c r="C12" i="2"/>
  <c r="D7" i="2"/>
  <c r="D8" i="2" s="1"/>
  <c r="D9" i="2" s="1"/>
  <c r="D10" i="2" s="1"/>
  <c r="D11" i="2" s="1"/>
  <c r="I20" i="1"/>
  <c r="I19" i="1"/>
  <c r="I18" i="1"/>
  <c r="I15" i="1"/>
  <c r="E9" i="2" l="1"/>
  <c r="E10" i="2"/>
  <c r="E8" i="2"/>
  <c r="E7" i="2"/>
  <c r="F7" i="2" s="1"/>
  <c r="E11" i="2"/>
  <c r="J17" i="1"/>
  <c r="J18" i="1" s="1"/>
  <c r="J19" i="1" s="1"/>
  <c r="J20" i="1" s="1"/>
  <c r="I21" i="1"/>
  <c r="K17" i="1" s="1"/>
  <c r="F8" i="2" l="1"/>
  <c r="F9" i="2" s="1"/>
  <c r="F10" i="2" s="1"/>
  <c r="F11" i="2" s="1"/>
  <c r="K18" i="1"/>
  <c r="K15" i="1"/>
  <c r="L15" i="1" s="1"/>
  <c r="K20" i="1"/>
  <c r="K16" i="1"/>
  <c r="K19" i="1"/>
  <c r="L16" i="1" l="1"/>
  <c r="L17" i="1" s="1"/>
  <c r="L18" i="1" s="1"/>
  <c r="L19" i="1" s="1"/>
  <c r="L2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<sst xmlns="http://schemas.openxmlformats.org/spreadsheetml/2006/main" count="51" uniqueCount="49">
  <si>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</si>
  <si>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</si>
  <si>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</si>
  <si>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</si>
  <si>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</si>
  <si>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</si>
  <si>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</si>
  <si>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</si>
  <si>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</si>
  <si>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</si>
  <si>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</si>
  <si>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</si>
  <si>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</si>
  <si>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</si>
  <si>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</si>
  <si>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</si>
  <si>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</si>
  <si>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</si>
  <si>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</si>
  <si>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</si>
  <si>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</si>
  <si>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</si>
  <si>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</si>
  <si>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</si>
  <si>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Número de piezas  </t>
  </si>
  <si>
    <t>fi</t>
  </si>
  <si>
    <t>Fi</t>
  </si>
  <si>
    <t>Hi</t>
  </si>
  <si>
    <t>hi</t>
  </si>
  <si>
    <t>Moda</t>
  </si>
  <si>
    <t xml:space="preserve">Media </t>
  </si>
  <si>
    <t xml:space="preserve">Mediana </t>
  </si>
  <si>
    <t>Media</t>
  </si>
  <si>
    <t>Mediana</t>
  </si>
  <si>
    <r>
      <t>X</t>
    </r>
    <r>
      <rPr>
        <sz val="14"/>
        <rFont val="Arial"/>
        <family val="2"/>
      </rPr>
      <t>i</t>
    </r>
    <r>
      <rPr>
        <sz val="18"/>
        <rFont val="Arial"/>
        <family val="2"/>
      </rPr>
      <t>*f</t>
    </r>
    <r>
      <rPr>
        <sz val="14"/>
        <rFont val="Arial"/>
        <family val="2"/>
      </rPr>
      <t>i</t>
    </r>
  </si>
  <si>
    <t>f2 indica que 6 empeados arman un total de 5 piezas en un tiempo de 12 horas de trabajo</t>
  </si>
  <si>
    <t xml:space="preserve">F3 indica que de un total de 28 empleados fabrica a lo mas 6 piezas </t>
  </si>
  <si>
    <t xml:space="preserve">h2 indica que un 13% de los empleados arman un total de 5 piezas en un tiempo de 12 horas de trabajo </t>
  </si>
  <si>
    <t>H3 indica que el 58% de los empleados arman a lo mas 6 piezas en un tiempo de 12 horas de trabajo</t>
  </si>
  <si>
    <t>La mitad de los epleados arman a lo mas 6 piezas en un tiempo de 12 horas de trabajo</t>
  </si>
  <si>
    <t>La mayoria de los empleados arman a lo mas 4 piezas en un tiempo de 12 horas de trabajo</t>
  </si>
  <si>
    <t xml:space="preserve">En promedio los empleados arman 6 piezas en un periodo de 12 horas de trabajo </t>
  </si>
  <si>
    <t>En f4 se ve que de las 50 familias encuestadas 5 de ellas tienen 3 hijos</t>
  </si>
  <si>
    <t xml:space="preserve">En F3, 42 de las 50 familias encuestadas tienen entre 0 y 2 hijos </t>
  </si>
  <si>
    <t xml:space="preserve">Hay un 28% de las familaias encuestadas que tienen 1 hijo </t>
  </si>
  <si>
    <t xml:space="preserve">Un 84%  de las familias encuestadas tienen a lo mas entre 0 y 2 hijos. </t>
  </si>
  <si>
    <t xml:space="preserve">En promedio las familias encuestadas tienen 2 hijos </t>
  </si>
  <si>
    <t xml:space="preserve">La mayoria de las familias encuestadas tienen 2 hijos </t>
  </si>
  <si>
    <t xml:space="preserve">La mitad de las familias tienen a los mas 3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</si>
</sst>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Font="1" applyBorder="1"/>
    <xf numFmtId="9" fontId="14" fillId="0" borderId="1" xfId="1" applyFont="1" applyBorder="1"/>
    <xf numFmtId="9" fontId="0" fillId="0" borderId="1" xfId="0" applyNumberFormat="1" applyFont="1" applyBorder="1"/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0" fontId="0" fillId="4" borderId="2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1" fontId="0" fillId="0" borderId="1" xfId="0" applyNumberFormat="1" applyBorder="1"/>
    <xf numFmtId="0" fontId="8" fillId="2" borderId="1" xfId="0" applyFont="1" applyFill="1" applyBorder="1" applyAlignment="1">
      <alignment horizontal="center" vertical="center" wrapText="1"/>
    </xf>
    <xf numFmtId="9" fontId="3" fillId="3" borderId="1" xfId="0" applyNumberFormat="1" applyFont="1" applyFill="1" applyBorder="1" applyAlignment="1">
      <alignment horizontal="center" vertical="center" wrapText="1" readingOrder="1"/>
    </xf>
    <xf numFmtId="0" fontId="9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9" fontId="3" fillId="3" borderId="1" xfId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 readingOrder="1"/>
    </xf>
    <xf numFmtId="1" fontId="3" fillId="3" borderId="1" xfId="0" applyNumberFormat="1" applyFont="1" applyFill="1" applyBorder="1" applyAlignment="1">
      <alignment horizontal="center" vertical="center" wrapText="1" readingOrder="1"/>
    </xf>
    <xf numFmtId="0" fontId="13" fillId="0" borderId="0" xfId="0" applyFont="1"/>
    <xf numFmtId="0" fontId="15" fillId="0" borderId="0" xfId="0" applyFont="1"/>
    <xf numFmtId="0" fontId="0" fillId="0" borderId="0" xfId="0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CE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1"/>
  <sheetViews>
    <sheetView tabSelected="1" zoomScale="58" workbookViewId="0">
      <selection activeCell="N28" sqref="N28"/>
    </sheetView>
  </sheetViews>
  <sheetFormatPr baseColWidth="10" defaultRowHeight="15.5" x14ac:dyDescent="0.35"/>
  <cols>
    <col min="8" max="8" width="17.75" customWidth="1"/>
  </cols>
  <sheetData>
    <row r="6" spans="3:20" ht="18" x14ac:dyDescent="0.35">
      <c r="C6" s="1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 x14ac:dyDescent="0.3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x14ac:dyDescent="0.3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 x14ac:dyDescent="0.3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 x14ac:dyDescent="0.3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 x14ac:dyDescent="0.35">
      <c r="C11" s="1"/>
      <c r="T11" s="1"/>
    </row>
    <row r="13" spans="3:20" x14ac:dyDescent="0.35">
      <c r="I13" s="1"/>
    </row>
    <row r="14" spans="3:20" x14ac:dyDescent="0.35">
      <c r="H14" s="20" t="s">
        <v>24</v>
      </c>
      <c r="I14" s="21" t="s">
        <v>25</v>
      </c>
      <c r="J14" s="21" t="s">
        <v>26</v>
      </c>
      <c r="K14" s="21" t="s">
        <v>28</v>
      </c>
      <c r="L14" s="21" t="s">
        <v>27</v>
      </c>
      <c r="N14" s="21" t="s">
        <v>29</v>
      </c>
      <c r="O14" s="16">
        <v>4</v>
      </c>
    </row>
    <row r="15" spans="3:20" x14ac:dyDescent="0.35">
      <c r="H15" s="17">
        <v>4</v>
      </c>
      <c r="I15" s="17">
        <f>COUNTIF(numero,H15)</f>
        <v>12</v>
      </c>
      <c r="J15" s="17">
        <v>12</v>
      </c>
      <c r="K15" s="18">
        <f>I15/$I$21</f>
        <v>0.25</v>
      </c>
      <c r="L15" s="19">
        <f>K15</f>
        <v>0.25</v>
      </c>
      <c r="N15" s="23" t="s">
        <v>30</v>
      </c>
      <c r="O15" s="25">
        <f>AVERAGE(numero)</f>
        <v>6.208333333333333</v>
      </c>
    </row>
    <row r="16" spans="3:20" x14ac:dyDescent="0.35">
      <c r="H16" s="17">
        <v>5</v>
      </c>
      <c r="I16" s="17">
        <v>6</v>
      </c>
      <c r="J16" s="17">
        <f>J15+I16</f>
        <v>18</v>
      </c>
      <c r="K16" s="18">
        <f>I16/$I$21</f>
        <v>0.125</v>
      </c>
      <c r="L16" s="19">
        <f>L15+K16</f>
        <v>0.375</v>
      </c>
      <c r="N16" s="23" t="s">
        <v>31</v>
      </c>
      <c r="O16" s="25">
        <f>MEDIAN(numero)</f>
        <v>6</v>
      </c>
    </row>
    <row r="17" spans="2:15" x14ac:dyDescent="0.35">
      <c r="H17" s="17">
        <v>6</v>
      </c>
      <c r="I17" s="17">
        <f>COUNTIF( numero,H17)</f>
        <v>10</v>
      </c>
      <c r="J17" s="17">
        <f>J16+I17</f>
        <v>28</v>
      </c>
      <c r="K17" s="18">
        <f t="shared" ref="K17:K20" si="0">I17/$I$21</f>
        <v>0.20833333333333334</v>
      </c>
      <c r="L17" s="19">
        <f t="shared" ref="L17:L20" si="1">L16+K17</f>
        <v>0.58333333333333337</v>
      </c>
    </row>
    <row r="18" spans="2:15" x14ac:dyDescent="0.35">
      <c r="H18" s="17">
        <v>7</v>
      </c>
      <c r="I18" s="17">
        <f>COUNTIF(numero,H18)</f>
        <v>8</v>
      </c>
      <c r="J18" s="17">
        <f t="shared" ref="J18:J20" si="2">J17+I18</f>
        <v>36</v>
      </c>
      <c r="K18" s="18">
        <f t="shared" si="0"/>
        <v>0.16666666666666666</v>
      </c>
      <c r="L18" s="19">
        <f t="shared" si="1"/>
        <v>0.75</v>
      </c>
    </row>
    <row r="19" spans="2:15" x14ac:dyDescent="0.35">
      <c r="H19" s="17">
        <v>8</v>
      </c>
      <c r="I19" s="17">
        <f>COUNTIF(numero,H19)</f>
        <v>4</v>
      </c>
      <c r="J19" s="17">
        <f t="shared" si="2"/>
        <v>40</v>
      </c>
      <c r="K19" s="18">
        <f t="shared" si="0"/>
        <v>8.3333333333333329E-2</v>
      </c>
      <c r="L19" s="19">
        <f t="shared" si="1"/>
        <v>0.83333333333333337</v>
      </c>
    </row>
    <row r="20" spans="2:15" x14ac:dyDescent="0.35">
      <c r="H20" s="17">
        <v>9</v>
      </c>
      <c r="I20" s="17">
        <f>COUNTIF(numero,H20)</f>
        <v>8</v>
      </c>
      <c r="J20" s="17">
        <f t="shared" si="2"/>
        <v>48</v>
      </c>
      <c r="K20" s="18">
        <f t="shared" si="0"/>
        <v>0.16666666666666666</v>
      </c>
      <c r="L20" s="19">
        <f t="shared" si="1"/>
        <v>1</v>
      </c>
    </row>
    <row r="21" spans="2:15" x14ac:dyDescent="0.35">
      <c r="I21" s="22">
        <f>SUM(I15:I20)</f>
        <v>48</v>
      </c>
    </row>
    <row r="23" spans="2:15" ht="18" x14ac:dyDescent="0.4">
      <c r="C23" s="3" t="s">
        <v>1</v>
      </c>
    </row>
    <row r="24" spans="2:15" ht="18.5" x14ac:dyDescent="0.45">
      <c r="B24" s="4">
        <v>1</v>
      </c>
      <c r="C24" s="6" t="s">
        <v>2</v>
      </c>
      <c r="D24" s="6"/>
      <c r="E24" s="6"/>
      <c r="F24" s="7"/>
    </row>
    <row r="25" spans="2:15" ht="20.5" x14ac:dyDescent="0.5">
      <c r="B25" s="4">
        <v>2</v>
      </c>
      <c r="C25" s="5" t="s">
        <v>6</v>
      </c>
      <c r="D25" s="6"/>
      <c r="E25" s="34" t="s">
        <v>35</v>
      </c>
      <c r="F25" s="34"/>
      <c r="G25" s="34"/>
      <c r="H25" s="34"/>
      <c r="I25" s="34"/>
      <c r="J25" s="34"/>
      <c r="K25" s="34"/>
      <c r="L25" s="34"/>
      <c r="M25" s="34"/>
    </row>
    <row r="26" spans="2:15" ht="18" x14ac:dyDescent="0.4">
      <c r="B26" s="4">
        <v>3</v>
      </c>
      <c r="C26" s="5" t="s">
        <v>7</v>
      </c>
      <c r="D26" s="6"/>
      <c r="E26" s="34" t="s">
        <v>36</v>
      </c>
      <c r="F26" s="34"/>
      <c r="G26" s="34"/>
      <c r="H26" s="34"/>
      <c r="I26" s="34"/>
      <c r="J26" s="34"/>
      <c r="K26" s="34"/>
      <c r="L26" s="34"/>
      <c r="M26" s="34"/>
    </row>
    <row r="27" spans="2:15" ht="20.5" x14ac:dyDescent="0.5">
      <c r="B27" s="4">
        <v>4</v>
      </c>
      <c r="C27" s="5" t="s">
        <v>8</v>
      </c>
      <c r="D27" s="6"/>
      <c r="E27" s="34" t="s">
        <v>37</v>
      </c>
      <c r="F27" s="34"/>
      <c r="G27" s="34"/>
      <c r="H27" s="34"/>
      <c r="I27" s="34"/>
      <c r="J27" s="34"/>
      <c r="K27" s="34"/>
      <c r="L27" s="34"/>
      <c r="M27" s="34"/>
    </row>
    <row r="28" spans="2:15" ht="20.5" x14ac:dyDescent="0.5">
      <c r="B28" s="4">
        <v>5</v>
      </c>
      <c r="C28" s="5" t="s">
        <v>9</v>
      </c>
      <c r="D28" s="6"/>
      <c r="E28" s="34" t="s">
        <v>38</v>
      </c>
      <c r="F28" s="34"/>
      <c r="G28" s="34"/>
      <c r="H28" s="34"/>
      <c r="I28" s="34"/>
      <c r="J28" s="34"/>
      <c r="K28" s="34"/>
      <c r="L28" s="34"/>
      <c r="M28" s="34"/>
    </row>
    <row r="29" spans="2:15" ht="18.5" x14ac:dyDescent="0.45">
      <c r="B29" s="4">
        <v>6</v>
      </c>
      <c r="C29" s="6" t="s">
        <v>4</v>
      </c>
      <c r="D29" s="6"/>
      <c r="E29" s="6"/>
      <c r="F29" s="6"/>
      <c r="G29" s="4"/>
      <c r="H29" s="34" t="s">
        <v>39</v>
      </c>
      <c r="I29" s="34"/>
      <c r="J29" s="34"/>
      <c r="K29" s="34"/>
      <c r="L29" s="34"/>
      <c r="M29" s="34"/>
      <c r="N29" s="12"/>
      <c r="O29" s="35"/>
    </row>
    <row r="30" spans="2:15" ht="18.5" x14ac:dyDescent="0.45">
      <c r="B30" s="4">
        <v>7</v>
      </c>
      <c r="C30" s="6" t="s">
        <v>5</v>
      </c>
      <c r="D30" s="6"/>
      <c r="E30" s="6"/>
      <c r="F30" s="6"/>
      <c r="G30" s="4"/>
      <c r="H30" s="34" t="s">
        <v>40</v>
      </c>
      <c r="I30" s="34"/>
      <c r="J30" s="34"/>
      <c r="K30" s="34"/>
      <c r="L30" s="34"/>
      <c r="M30" s="34"/>
      <c r="N30" s="12"/>
      <c r="O30" s="35"/>
    </row>
    <row r="31" spans="2:15" ht="18.5" x14ac:dyDescent="0.45">
      <c r="B31" s="4">
        <v>8</v>
      </c>
      <c r="C31" s="5" t="s">
        <v>3</v>
      </c>
      <c r="D31" s="7"/>
      <c r="E31" s="6"/>
      <c r="F31" s="6"/>
      <c r="G31" s="4"/>
      <c r="H31" s="34" t="s">
        <v>41</v>
      </c>
      <c r="I31" s="34"/>
      <c r="J31" s="34"/>
      <c r="K31" s="34"/>
      <c r="L31" s="34"/>
      <c r="M31" s="34"/>
      <c r="N31" s="12"/>
      <c r="O31" s="35"/>
    </row>
  </sheetData>
  <sortState xmlns:xlrd2="http://schemas.microsoft.com/office/spreadsheetml/2017/richdata2" columnSort="1" ref="C28:R28">
    <sortCondition ref="C28:R2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K24"/>
  <sheetViews>
    <sheetView zoomScale="66" zoomScaleNormal="66" workbookViewId="0">
      <selection activeCell="J7" sqref="J7"/>
    </sheetView>
  </sheetViews>
  <sheetFormatPr baseColWidth="10" defaultRowHeight="15.5" x14ac:dyDescent="0.35"/>
  <cols>
    <col min="10" max="10" width="19.25" bestFit="1" customWidth="1"/>
  </cols>
  <sheetData>
    <row r="3" spans="1:11" x14ac:dyDescent="0.35">
      <c r="B3" s="4" t="s">
        <v>10</v>
      </c>
      <c r="C3" s="4"/>
      <c r="D3" s="4"/>
      <c r="E3" s="4"/>
      <c r="F3" s="4"/>
      <c r="G3" s="4"/>
      <c r="H3" s="4"/>
      <c r="I3" s="4"/>
    </row>
    <row r="6" spans="1:11" ht="27.5" x14ac:dyDescent="0.35">
      <c r="B6" s="31" t="s">
        <v>11</v>
      </c>
      <c r="C6" s="26" t="s">
        <v>12</v>
      </c>
      <c r="D6" s="26" t="s">
        <v>13</v>
      </c>
      <c r="E6" s="28" t="s">
        <v>23</v>
      </c>
      <c r="F6" s="26" t="s">
        <v>22</v>
      </c>
      <c r="G6" s="26" t="s">
        <v>34</v>
      </c>
    </row>
    <row r="7" spans="1:11" ht="17.5" x14ac:dyDescent="0.35">
      <c r="B7" s="29">
        <v>0</v>
      </c>
      <c r="C7" s="29">
        <v>8</v>
      </c>
      <c r="D7" s="29">
        <f>C7</f>
        <v>8</v>
      </c>
      <c r="E7" s="30">
        <f>C7/$C$12</f>
        <v>0.16</v>
      </c>
      <c r="F7" s="27">
        <f>E7</f>
        <v>0.16</v>
      </c>
      <c r="G7" s="33" cm="1">
        <f t="array" ref="G7:G11">B7:B11*C7:C11</f>
        <v>0</v>
      </c>
      <c r="H7" s="6"/>
      <c r="I7" s="24" t="s">
        <v>32</v>
      </c>
      <c r="J7" s="25">
        <f>AVERAGE(_xlfn.ANCHORARRAY(G7))/5</f>
        <v>3.2399999999999998</v>
      </c>
    </row>
    <row r="8" spans="1:11" ht="17.5" x14ac:dyDescent="0.35">
      <c r="B8" s="29">
        <v>1</v>
      </c>
      <c r="C8" s="29">
        <v>14</v>
      </c>
      <c r="D8" s="29">
        <f>D7+C8</f>
        <v>22</v>
      </c>
      <c r="E8" s="30">
        <f t="shared" ref="E8:E11" si="0">C8/$C$12</f>
        <v>0.28000000000000003</v>
      </c>
      <c r="F8" s="27">
        <f>F7+E8</f>
        <v>0.44000000000000006</v>
      </c>
      <c r="G8" s="33">
        <v>14</v>
      </c>
      <c r="H8" s="6"/>
      <c r="I8" s="24" t="s">
        <v>29</v>
      </c>
      <c r="J8" s="16">
        <v>2</v>
      </c>
    </row>
    <row r="9" spans="1:11" ht="17.5" x14ac:dyDescent="0.35">
      <c r="B9" s="29">
        <v>2</v>
      </c>
      <c r="C9" s="29">
        <v>20</v>
      </c>
      <c r="D9" s="29">
        <f t="shared" ref="D9:D11" si="1">D8+C9</f>
        <v>42</v>
      </c>
      <c r="E9" s="30">
        <f t="shared" si="0"/>
        <v>0.4</v>
      </c>
      <c r="F9" s="27">
        <f>F8+E9</f>
        <v>0.84000000000000008</v>
      </c>
      <c r="G9" s="33">
        <v>40</v>
      </c>
      <c r="H9" s="6"/>
      <c r="I9" s="24" t="s">
        <v>33</v>
      </c>
      <c r="J9" s="16">
        <v>2</v>
      </c>
      <c r="K9" s="16">
        <f>(C12+1)/2</f>
        <v>25.5</v>
      </c>
    </row>
    <row r="10" spans="1:11" ht="17.5" x14ac:dyDescent="0.35">
      <c r="B10" s="29">
        <v>3</v>
      </c>
      <c r="C10" s="29">
        <v>5</v>
      </c>
      <c r="D10" s="29">
        <f t="shared" si="1"/>
        <v>47</v>
      </c>
      <c r="E10" s="30">
        <f t="shared" si="0"/>
        <v>0.1</v>
      </c>
      <c r="F10" s="27">
        <f>F9+E10</f>
        <v>0.94000000000000006</v>
      </c>
      <c r="G10" s="33">
        <v>15</v>
      </c>
      <c r="H10" s="6"/>
    </row>
    <row r="11" spans="1:11" ht="17.5" x14ac:dyDescent="0.35">
      <c r="B11" s="29">
        <v>4</v>
      </c>
      <c r="C11" s="29">
        <v>3</v>
      </c>
      <c r="D11" s="29">
        <f t="shared" si="1"/>
        <v>50</v>
      </c>
      <c r="E11" s="30">
        <f t="shared" si="0"/>
        <v>0.06</v>
      </c>
      <c r="F11" s="27">
        <f>F10+E11</f>
        <v>1</v>
      </c>
      <c r="G11" s="33">
        <v>12</v>
      </c>
      <c r="H11" s="6"/>
      <c r="I11" s="1"/>
    </row>
    <row r="12" spans="1:11" ht="17.5" x14ac:dyDescent="0.35">
      <c r="B12" s="8"/>
      <c r="C12" s="32">
        <f>SUM(C7:C11)</f>
        <v>50</v>
      </c>
      <c r="D12" s="9"/>
      <c r="E12" s="8"/>
      <c r="F12" s="8"/>
      <c r="G12" s="8"/>
      <c r="H12" s="6"/>
      <c r="I12" s="1"/>
    </row>
    <row r="13" spans="1:11" ht="17.5" x14ac:dyDescent="0.35">
      <c r="B13" s="8"/>
      <c r="C13" s="8"/>
      <c r="D13" s="9"/>
      <c r="E13" s="9"/>
      <c r="F13" s="9"/>
      <c r="G13" s="9"/>
      <c r="I13" s="1"/>
    </row>
    <row r="14" spans="1:11" x14ac:dyDescent="0.35">
      <c r="C14" s="10"/>
    </row>
    <row r="15" spans="1:11" ht="18.5" x14ac:dyDescent="0.45">
      <c r="B15" s="3" t="s">
        <v>1</v>
      </c>
      <c r="C15" s="7"/>
      <c r="D15" s="7"/>
      <c r="E15" s="7"/>
      <c r="F15" s="7"/>
      <c r="G15" s="7"/>
      <c r="H15" s="7"/>
      <c r="I15" s="7"/>
      <c r="J15" s="7"/>
    </row>
    <row r="16" spans="1:11" ht="18.5" x14ac:dyDescent="0.45">
      <c r="A16" s="7">
        <v>1</v>
      </c>
      <c r="B16" s="11" t="s">
        <v>14</v>
      </c>
      <c r="C16" s="13"/>
      <c r="D16" s="13"/>
      <c r="E16" s="13"/>
      <c r="F16" s="13"/>
      <c r="G16" s="13"/>
      <c r="H16" s="14"/>
      <c r="I16" s="7"/>
      <c r="J16" s="7"/>
    </row>
    <row r="17" spans="1:10" ht="20.5" x14ac:dyDescent="0.5">
      <c r="A17" s="7">
        <v>2</v>
      </c>
      <c r="B17" s="6" t="s">
        <v>15</v>
      </c>
      <c r="C17" s="7"/>
      <c r="D17" s="6" t="s">
        <v>42</v>
      </c>
      <c r="E17" s="6"/>
      <c r="F17" s="6"/>
      <c r="G17" s="6"/>
      <c r="H17" s="6"/>
      <c r="I17" s="6"/>
      <c r="J17" s="6"/>
    </row>
    <row r="18" spans="1:10" ht="18.5" x14ac:dyDescent="0.45">
      <c r="A18" s="7">
        <v>3</v>
      </c>
      <c r="B18" s="6" t="s">
        <v>16</v>
      </c>
      <c r="C18" s="7"/>
      <c r="D18" s="6" t="s">
        <v>43</v>
      </c>
      <c r="E18" s="6"/>
      <c r="F18" s="6"/>
      <c r="G18" s="6"/>
      <c r="H18" s="6"/>
      <c r="I18" s="6"/>
      <c r="J18" s="6"/>
    </row>
    <row r="19" spans="1:10" ht="20.5" x14ac:dyDescent="0.5">
      <c r="A19" s="7">
        <v>4</v>
      </c>
      <c r="B19" s="6" t="s">
        <v>17</v>
      </c>
      <c r="C19" s="7"/>
      <c r="D19" s="6" t="s">
        <v>44</v>
      </c>
      <c r="E19" s="6"/>
      <c r="F19" s="6"/>
      <c r="G19" s="6"/>
      <c r="H19" s="6"/>
      <c r="I19" s="6"/>
      <c r="J19" s="6"/>
    </row>
    <row r="20" spans="1:10" ht="20.5" x14ac:dyDescent="0.5">
      <c r="A20" s="7">
        <v>5</v>
      </c>
      <c r="B20" s="6" t="s">
        <v>18</v>
      </c>
      <c r="C20" s="7"/>
      <c r="D20" s="6" t="s">
        <v>45</v>
      </c>
      <c r="E20" s="6"/>
      <c r="F20" s="6"/>
      <c r="G20" s="6"/>
      <c r="H20" s="6"/>
      <c r="I20" s="6"/>
      <c r="J20" s="6"/>
    </row>
    <row r="21" spans="1:10" ht="18.5" x14ac:dyDescent="0.45">
      <c r="A21" s="7">
        <v>6</v>
      </c>
      <c r="B21" s="6" t="s">
        <v>19</v>
      </c>
      <c r="C21" s="36"/>
      <c r="D21" s="4"/>
      <c r="E21" s="4"/>
      <c r="F21" s="6" t="s">
        <v>46</v>
      </c>
      <c r="G21" s="6"/>
      <c r="H21" s="6"/>
      <c r="I21" s="6"/>
      <c r="J21" s="6"/>
    </row>
    <row r="22" spans="1:10" ht="18.5" x14ac:dyDescent="0.45">
      <c r="A22" s="7">
        <v>7</v>
      </c>
      <c r="B22" s="6" t="s">
        <v>20</v>
      </c>
      <c r="C22" s="36"/>
      <c r="D22" s="4"/>
      <c r="E22" s="4"/>
      <c r="F22" s="6" t="s">
        <v>47</v>
      </c>
      <c r="G22" s="6"/>
      <c r="H22" s="6"/>
      <c r="I22" s="6"/>
      <c r="J22" s="6"/>
    </row>
    <row r="23" spans="1:10" ht="18.5" x14ac:dyDescent="0.45">
      <c r="A23" s="7">
        <v>8</v>
      </c>
      <c r="B23" s="6" t="s">
        <v>21</v>
      </c>
      <c r="C23" s="36"/>
      <c r="D23" s="4"/>
      <c r="E23" s="4"/>
      <c r="F23" s="6" t="s">
        <v>48</v>
      </c>
      <c r="G23" s="6"/>
      <c r="H23" s="6"/>
      <c r="I23" s="6"/>
      <c r="J23" s="6"/>
    </row>
    <row r="24" spans="1:10" x14ac:dyDescent="0.35">
      <c r="D24" s="4"/>
      <c r="E24" s="4"/>
      <c r="F24" s="4"/>
      <c r="G24" s="4"/>
      <c r="H24" s="4"/>
      <c r="I24" s="4"/>
      <c r="J24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datos</vt:lpstr>
      <vt:lpstr>numero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dominga bugueño</cp:lastModifiedBy>
  <dcterms:created xsi:type="dcterms:W3CDTF">2022-04-25T12:36:49Z</dcterms:created>
  <dcterms:modified xsi:type="dcterms:W3CDTF">2023-05-28T22:42:10Z</dcterms:modified>
</cp:coreProperties>
</file>