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G23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G13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<sst xmlns="http://schemas.openxmlformats.org/spreadsheetml/2006/main" count="30" uniqueCount="20">
  <si>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</si>
  <si>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</si>
  <si>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</si>
  <si>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</si>
  <si>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</si>
  <si>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</si>
  <si>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</si>
  <si>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</si>
  <si>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</si>
  <si>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</si>
  <si>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</si>
  <si>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</si>
  <si>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</si>
  <si>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</si>
  <si>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</si>
  <si>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xi*fi</t>
  </si>
  <si>
    <t>en promedio los brig utilizan 1080 minutos al mes</t>
  </si>
  <si>
    <t xml:space="preserve">la mayoria de los brig utilizan 966,67 min al mes </t>
  </si>
  <si>
    <t>el promedio de estatura es  1,813</t>
  </si>
  <si>
    <t>la moda es 1.775</t>
  </si>
</sst>
</file>

<file path=xl/styles.xml><?xml version="1.0" encoding="utf-8"?>
<styleSheet xmlns="http://schemas.openxmlformats.org/spreadsheetml/2006/main">
  <numFmts count="1">
    <numFmt numFmtId="168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0" fillId="2" borderId="20" xfId="0" applyFill="1" applyBorder="1"/>
    <xf numFmtId="0" fontId="0" fillId="2" borderId="0" xfId="0" applyFill="1"/>
    <xf numFmtId="0" fontId="0" fillId="2" borderId="7" xfId="0" applyFill="1" applyBorder="1" applyAlignment="1">
      <alignment horizontal="center"/>
    </xf>
    <xf numFmtId="0" fontId="0" fillId="3" borderId="0" xfId="0" applyFill="1"/>
    <xf numFmtId="0" fontId="0" fillId="0" borderId="0" xfId="0" applyAlignment="1"/>
    <xf numFmtId="0" fontId="0" fillId="4" borderId="0" xfId="0" applyFill="1" applyBorder="1"/>
    <xf numFmtId="168" fontId="0" fillId="0" borderId="0" xfId="0" applyNumberFormat="1"/>
    <xf numFmtId="2" fontId="0" fillId="3" borderId="0" xfId="0" applyNumberFormat="1" applyFill="1"/>
    <xf numFmtId="0" fontId="1" fillId="0" borderId="12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9" fontId="0" fillId="0" borderId="15" xfId="1" applyFont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0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C1" workbookViewId="0">
      <selection activeCell="G16" sqref="G16"/>
    </sheetView>
  </sheetViews>
  <sheetFormatPr baseColWidth="10" defaultRowHeight="15"/>
  <cols>
    <col min="6" max="6" width="28.42578125" customWidth="1"/>
    <col min="7" max="7" width="11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2" t="s">
        <v>10</v>
      </c>
      <c r="E5" s="23"/>
      <c r="F5" s="14" t="s">
        <v>9</v>
      </c>
      <c r="G5" s="14" t="s">
        <v>8</v>
      </c>
      <c r="H5" s="14" t="s">
        <v>7</v>
      </c>
      <c r="I5" s="14" t="s">
        <v>6</v>
      </c>
      <c r="J5" s="28" t="s">
        <v>5</v>
      </c>
      <c r="K5" s="30" t="s">
        <v>15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SUM(G6)</f>
        <v>10</v>
      </c>
      <c r="I6" s="26">
        <f>G6/$H$12</f>
        <v>0.18181818181818182</v>
      </c>
      <c r="J6" s="29">
        <f>H6/$H$12</f>
        <v>0.18181818181818182</v>
      </c>
      <c r="K6" s="31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10">
        <f>SUM(H6+G7)</f>
        <v>20</v>
      </c>
      <c r="I7" s="26">
        <f t="shared" ref="I7:I12" si="1">G7/$H$12</f>
        <v>0.18181818181818182</v>
      </c>
      <c r="J7" s="29">
        <f t="shared" ref="J7:J12" si="2">H7/$H$12</f>
        <v>0.36363636363636365</v>
      </c>
      <c r="K7" s="31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10">
        <f t="shared" ref="H8:H12" si="4">SUM(H7+G8)</f>
        <v>32</v>
      </c>
      <c r="I8" s="26">
        <f t="shared" si="1"/>
        <v>0.21818181818181817</v>
      </c>
      <c r="J8" s="29">
        <f t="shared" si="2"/>
        <v>0.58181818181818179</v>
      </c>
      <c r="K8" s="31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10">
        <f t="shared" si="4"/>
        <v>40</v>
      </c>
      <c r="I9" s="26">
        <f t="shared" si="1"/>
        <v>0.14545454545454545</v>
      </c>
      <c r="J9" s="29">
        <f t="shared" si="2"/>
        <v>0.72727272727272729</v>
      </c>
      <c r="K9" s="31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10">
        <f t="shared" si="4"/>
        <v>46</v>
      </c>
      <c r="I10" s="26">
        <f t="shared" si="1"/>
        <v>0.10909090909090909</v>
      </c>
      <c r="J10" s="29">
        <f t="shared" si="2"/>
        <v>0.83636363636363631</v>
      </c>
      <c r="K10" s="31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10">
        <f t="shared" si="4"/>
        <v>50</v>
      </c>
      <c r="I11" s="26">
        <f t="shared" si="1"/>
        <v>7.2727272727272724E-2</v>
      </c>
      <c r="J11" s="29">
        <f t="shared" si="2"/>
        <v>0.90909090909090906</v>
      </c>
      <c r="K11" s="31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34">
        <f t="shared" si="4"/>
        <v>55</v>
      </c>
      <c r="I12" s="26">
        <f t="shared" si="1"/>
        <v>9.0909090909090912E-2</v>
      </c>
      <c r="J12" s="29">
        <f t="shared" si="2"/>
        <v>1</v>
      </c>
      <c r="K12" s="31">
        <f t="shared" si="3"/>
        <v>9000</v>
      </c>
    </row>
    <row r="13" spans="2:14">
      <c r="G13" s="33">
        <f>SUM(G6:G12)</f>
        <v>55</v>
      </c>
      <c r="K13" s="32">
        <f>SUM(K6:K12)</f>
        <v>59400</v>
      </c>
    </row>
    <row r="14" spans="2:14" ht="18">
      <c r="C14" s="2" t="s">
        <v>4</v>
      </c>
      <c r="D14" s="1"/>
      <c r="K14" s="37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9">
        <f>D8+((G8-G7)/((G8-G7)+(G8-G9)))*(E8-D8)</f>
        <v>966.66666666666663</v>
      </c>
      <c r="H16" t="s">
        <v>17</v>
      </c>
    </row>
    <row r="17" spans="3:8" ht="18">
      <c r="C17" s="1" t="s">
        <v>1</v>
      </c>
      <c r="D17" s="1"/>
      <c r="E17" s="1"/>
      <c r="F17" s="1"/>
      <c r="G17" s="35">
        <f>K13/G13</f>
        <v>1080</v>
      </c>
      <c r="H17" s="36" t="s">
        <v>16</v>
      </c>
    </row>
    <row r="18" spans="3:8" ht="18">
      <c r="C18" s="1" t="s">
        <v>0</v>
      </c>
      <c r="D18" s="1"/>
      <c r="E18" s="1"/>
      <c r="F18" s="1"/>
      <c r="G18">
        <f>D8+((G13/2-H7)/(G8))*(D8-E8)</f>
        <v>775</v>
      </c>
    </row>
    <row r="19" spans="3:8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L26" sqref="L26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15</v>
      </c>
    </row>
    <row r="6" spans="3:10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26">
        <f>F6/$F$16</f>
        <v>0.06</v>
      </c>
      <c r="I6" s="26">
        <f>G6/$F$16</f>
        <v>0.06</v>
      </c>
      <c r="J6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AVERAGE(C7:D7)</f>
        <v>1.7250000000000001</v>
      </c>
      <c r="F7" s="7">
        <v>24</v>
      </c>
      <c r="G7" s="6">
        <f>G6+F7</f>
        <v>36</v>
      </c>
      <c r="H7" s="26">
        <f t="shared" ref="H7:H16" si="1">F7/$F$16</f>
        <v>0.12</v>
      </c>
      <c r="I7" s="26">
        <f t="shared" ref="I7:I16" si="2">G7/$F$16</f>
        <v>0.18</v>
      </c>
      <c r="J7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6" si="4">G7+F8</f>
        <v>86</v>
      </c>
      <c r="H8" s="26">
        <f t="shared" si="1"/>
        <v>0.25</v>
      </c>
      <c r="I8" s="26">
        <f t="shared" si="2"/>
        <v>0.43</v>
      </c>
      <c r="J8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26">
        <f t="shared" si="2"/>
        <v>0.63</v>
      </c>
      <c r="J9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26">
        <f t="shared" si="2"/>
        <v>0.75</v>
      </c>
      <c r="J10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26">
        <f t="shared" si="2"/>
        <v>0.85</v>
      </c>
      <c r="J1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26">
        <f t="shared" si="2"/>
        <v>0.91</v>
      </c>
      <c r="J12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26">
        <f t="shared" si="2"/>
        <v>0.96</v>
      </c>
      <c r="J13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26">
        <f t="shared" si="2"/>
        <v>0.99</v>
      </c>
      <c r="J1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41">
        <f t="shared" si="4"/>
        <v>200</v>
      </c>
      <c r="H15" s="42">
        <f t="shared" si="1"/>
        <v>0.01</v>
      </c>
      <c r="I15" s="42">
        <f t="shared" si="2"/>
        <v>1</v>
      </c>
      <c r="J15">
        <f t="shared" si="3"/>
        <v>3.99</v>
      </c>
    </row>
    <row r="16" spans="3:10" ht="15.75" thickBot="1">
      <c r="F16" s="40">
        <f>SUM(F6:F15)</f>
        <v>200</v>
      </c>
      <c r="G16" s="43"/>
      <c r="H16" s="44"/>
      <c r="I16" s="44"/>
      <c r="J16" s="45">
        <f>SUM(J6:J15)</f>
        <v>362.62000000000006</v>
      </c>
    </row>
    <row r="17" spans="3:10">
      <c r="G17" s="45"/>
      <c r="H17" s="45"/>
      <c r="I17" s="45"/>
      <c r="J17" s="45"/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1"/>
      <c r="G22">
        <f>C8+((F8-F7)/((F8-F7)+(F8-F7)))*(D8-C8)</f>
        <v>1.7749999999999999</v>
      </c>
      <c r="H22" t="s">
        <v>19</v>
      </c>
    </row>
    <row r="23" spans="3:10" ht="18">
      <c r="C23" s="1" t="s">
        <v>1</v>
      </c>
      <c r="D23" s="1"/>
      <c r="E23" s="1"/>
      <c r="F23" s="1"/>
      <c r="G23" s="38">
        <f>AVERAGE(J16/F16)</f>
        <v>1.8131000000000004</v>
      </c>
      <c r="H23" t="s">
        <v>18</v>
      </c>
    </row>
    <row r="24" spans="3:10" ht="18">
      <c r="C24" s="1" t="s">
        <v>0</v>
      </c>
      <c r="D24" s="1"/>
      <c r="E24" s="1"/>
      <c r="F24" s="1"/>
    </row>
    <row r="25" spans="3:10" ht="18">
      <c r="C25" s="1"/>
    </row>
    <row r="26" spans="3:10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2019-05-14T15:45:13Z</dcterms:created>
  <dcterms:modified xsi:type="dcterms:W3CDTF">2022-05-25T13:03:19Z</dcterms:modified>
</cp:coreProperties>
</file>