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2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kdts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3"/>
  <c r="E10"/>
  <c r="E11"/>
  <c r="E12"/>
  <c r="E8"/>
  <c r="I8" i="2"/>
  <c r="I10"/>
  <c r="I9"/>
  <c r="I11"/>
  <c r="I12"/>
  <c r="I13"/>
  <c r="I14"/>
  <c r="I15"/>
  <c r="E14" i="5"/>
  <c r="F8"/>
  <c r="F9"/>
  <c r="F10"/>
  <c r="F11"/>
  <c r="F12"/>
  <c r="F13"/>
  <c r="F7"/>
  <c r="E8"/>
  <c r="E9"/>
  <c r="E10"/>
  <c r="E11"/>
  <c r="E12"/>
  <c r="E13"/>
  <c r="E7"/>
  <c r="C14"/>
  <c r="D9"/>
  <c r="D10" s="1"/>
  <c r="D11" s="1"/>
  <c r="D12" s="1"/>
  <c r="D13" s="1"/>
  <c r="D8"/>
  <c r="D7"/>
  <c r="M33" i="4"/>
  <c r="M31"/>
  <c r="M29"/>
  <c r="P20"/>
  <c r="P21"/>
  <c r="P22"/>
  <c r="P23"/>
  <c r="P24"/>
  <c r="P19"/>
  <c r="O25"/>
  <c r="O20"/>
  <c r="O21"/>
  <c r="O22"/>
  <c r="O23"/>
  <c r="O24"/>
  <c r="O19"/>
  <c r="N21"/>
  <c r="N22"/>
  <c r="N23" s="1"/>
  <c r="N24" s="1"/>
  <c r="N20"/>
  <c r="N19"/>
  <c r="M25"/>
  <c r="H15" i="2"/>
  <c r="H9"/>
  <c r="H10"/>
  <c r="H11"/>
  <c r="H12"/>
  <c r="H13"/>
  <c r="H14"/>
  <c r="H8"/>
</calcChain>
</file>

<file path=xl/sharedStrings.xml><?xml version="1.0" encoding="utf-8"?>
<sst xmlns="http://schemas.openxmlformats.org/spreadsheetml/2006/main" count="126" uniqueCount="95">
  <si>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</si>
  <si>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</si>
  <si>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</si>
  <si>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</si>
  <si>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</si>
  <si>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</si>
  <si>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</si>
  <si>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</si>
  <si>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</si>
  <si>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</si>
  <si>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</si>
  <si>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</si>
  <si>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</si>
  <si>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</si>
  <si>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</si>
  <si>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</si>
  <si>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</si>
  <si>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</si>
  <si>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</si>
  <si>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</si>
  <si>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</si>
  <si>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</si>
  <si>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</si>
  <si>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</si>
  <si>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</si>
  <si>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</si>
  <si>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</si>
  <si>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</si>
  <si>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</si>
  <si>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</si>
  <si>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</si>
  <si>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</si>
  <si>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</si>
  <si>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</si>
  <si>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</si>
  <si>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</si>
  <si>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</si>
  <si>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</si>
  <si>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</si>
  <si>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</si>
  <si>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</si>
  <si>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</si>
  <si>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</si>
  <si>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</si>
  <si>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</si>
  <si>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</si>
  <si>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</si>
  <si>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</si>
  <si>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</si>
  <si>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</si>
  <si>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</si>
  <si>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</si>
  <si>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</si>
  <si>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</si>
  <si>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</si>
  <si>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</si>
  <si>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</si>
  <si>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</si>
  <si>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</si>
  <si>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</si>
  <si>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</si>
  <si>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</si>
  <si>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</si>
  <si>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</si>
  <si>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</si>
  <si>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</si>
  <si>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</si>
  <si>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</si>
  <si>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</si>
  <si>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</si>
  <si>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</si>
  <si>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</si>
  <si>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</si>
  <si>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</si>
  <si>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</si>
  <si>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</si>
  <si>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</si>
  <si>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</si>
  <si>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</si>
  <si>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</si>
  <si>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</si>
  <si>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</si>
  <si>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</si>
  <si>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</si>
  <si>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</si>
  <si>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NOMBRE:Joaquín Gutiérrez</t>
  </si>
  <si>
    <t>CURSO:1°C</t>
  </si>
  <si>
    <t>FECHA:29/05/2023</t>
  </si>
  <si>
    <t>La mayoría de los brigadieres tiene 2 hermanos</t>
  </si>
  <si>
    <t>Un 50% de los brigadieres tienen a lo menos 2 hermanos</t>
  </si>
  <si>
    <t>35 Cadetes tienen 2 mascotas</t>
  </si>
  <si>
    <t>Un 5% de lo cadetes tienen 5 mascotas</t>
  </si>
  <si>
    <t>Un 45% de los cadetes tienen hasta 1 mascota</t>
  </si>
  <si>
    <t>90 cadetes tienen hasta 3 mascotas</t>
  </si>
  <si>
    <t>En promedio los brigadieres tienen 3 hermanos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</si>
</sst>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96">
    <xf numFmtId="0" fontId="0" fillId="0" borderId="0" xfId="0"/>
    <xf numFmtId="0" fontId="0" fillId="0" borderId="7" xfId="0" applyBorder="1"/>
    <xf numFmtId="0" fontId="0" fillId="0" borderId="11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0" fillId="0" borderId="24" xfId="0" applyBorder="1"/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0" fillId="0" borderId="0" xfId="0" applyAlignment="1">
      <alignment horizontal="center"/>
    </xf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8" fillId="0" borderId="34" xfId="0" applyFont="1" applyBorder="1" applyAlignment="1">
      <alignment horizontal="center"/>
    </xf>
    <xf numFmtId="0" fontId="0" fillId="0" borderId="1" xfId="0" applyBorder="1"/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9" fontId="0" fillId="0" borderId="16" xfId="0" applyNumberFormat="1" applyBorder="1"/>
    <xf numFmtId="9" fontId="0" fillId="0" borderId="0" xfId="0" applyNumberFormat="1"/>
    <xf numFmtId="1" fontId="0" fillId="0" borderId="1" xfId="0" applyNumberFormat="1" applyBorder="1"/>
    <xf numFmtId="9" fontId="0" fillId="0" borderId="12" xfId="0" applyNumberFormat="1" applyBorder="1"/>
    <xf numFmtId="9" fontId="0" fillId="0" borderId="1" xfId="0" applyNumberFormat="1" applyFill="1" applyBorder="1"/>
    <xf numFmtId="9" fontId="0" fillId="0" borderId="1" xfId="0" applyNumberFormat="1" applyBorder="1"/>
  </cellXfs>
  <cellStyles count="2">
    <cellStyle name="Normal" xfId="0" builtinId="0"/>
    <cellStyle name="Normal 2" xfId="1"/>
  </cellStyles>
  <dxfs count="2"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D7" sqref="D7:J7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76" t="s">
        <v>54</v>
      </c>
      <c r="E2" s="77"/>
      <c r="F2" s="77"/>
      <c r="G2" s="77"/>
      <c r="H2" s="77"/>
      <c r="I2" s="77"/>
      <c r="J2" s="78"/>
    </row>
    <row r="4" spans="4:10" ht="15.75" thickBot="1"/>
    <row r="5" spans="4:10" ht="26.25" customHeight="1" thickBot="1">
      <c r="D5" s="79" t="s">
        <v>85</v>
      </c>
      <c r="E5" s="80"/>
      <c r="F5" s="80"/>
      <c r="G5" s="80"/>
      <c r="H5" s="80"/>
      <c r="I5" s="80"/>
      <c r="J5" s="81"/>
    </row>
    <row r="6" spans="4:10" ht="26.25" customHeight="1" thickBot="1">
      <c r="D6" s="79" t="s">
        <v>86</v>
      </c>
      <c r="E6" s="80"/>
      <c r="F6" s="80"/>
      <c r="G6" s="80"/>
      <c r="H6" s="80"/>
      <c r="I6" s="80"/>
      <c r="J6" s="81"/>
    </row>
    <row r="7" spans="4:10" ht="26.25" customHeight="1" thickBot="1">
      <c r="D7" s="79" t="s">
        <v>87</v>
      </c>
      <c r="E7" s="80"/>
      <c r="F7" s="80"/>
      <c r="G7" s="80"/>
      <c r="H7" s="80"/>
      <c r="I7" s="80"/>
      <c r="J7" s="81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workbookViewId="0">
      <selection activeCell="I8" sqref="I8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/>
    <row r="2" spans="1:9" ht="16.5" thickBot="1">
      <c r="A2" s="42" t="s">
        <v>20</v>
      </c>
      <c r="B2" s="3" t="s">
        <v>21</v>
      </c>
    </row>
    <row r="3" spans="1:9" ht="15.75">
      <c r="A3" s="36"/>
      <c r="B3" s="37"/>
    </row>
    <row r="5" spans="1:9" ht="15.75" thickBot="1">
      <c r="B5" s="6"/>
      <c r="C5" s="6"/>
      <c r="D5" s="6"/>
      <c r="E5" s="6"/>
      <c r="F5" s="6"/>
      <c r="G5" s="6"/>
      <c r="H5" s="6"/>
      <c r="I5" s="6"/>
    </row>
    <row r="6" spans="1:9" ht="29.25" customHeight="1" thickBot="1">
      <c r="B6" s="6"/>
      <c r="C6" s="6"/>
      <c r="D6" s="5">
        <v>0.25</v>
      </c>
      <c r="E6" s="5">
        <v>0.3</v>
      </c>
      <c r="F6" s="5">
        <v>0.15</v>
      </c>
      <c r="G6" s="5">
        <v>0.3</v>
      </c>
      <c r="H6" s="6"/>
      <c r="I6" s="6"/>
    </row>
    <row r="7" spans="1:9" ht="25.5" customHeight="1" thickBot="1">
      <c r="B7" s="4" t="s">
        <v>0</v>
      </c>
      <c r="C7" s="4" t="s">
        <v>1</v>
      </c>
      <c r="D7" s="4" t="s">
        <v>27</v>
      </c>
      <c r="E7" s="4" t="s">
        <v>28</v>
      </c>
      <c r="F7" s="4" t="s">
        <v>29</v>
      </c>
      <c r="G7" s="4" t="s">
        <v>30</v>
      </c>
      <c r="H7" s="49" t="s">
        <v>18</v>
      </c>
      <c r="I7" s="28" t="s">
        <v>52</v>
      </c>
    </row>
    <row r="8" spans="1:9" ht="20.100000000000001" customHeight="1" thickBot="1">
      <c r="B8" s="30" t="s">
        <v>4</v>
      </c>
      <c r="C8" s="31" t="s">
        <v>3</v>
      </c>
      <c r="D8" s="45">
        <v>9.3000000000000007</v>
      </c>
      <c r="E8" s="45">
        <v>7.7</v>
      </c>
      <c r="F8" s="45">
        <v>9.1999999999999993</v>
      </c>
      <c r="G8" s="46">
        <v>7.5</v>
      </c>
      <c r="H8" s="29">
        <f>D8*$D$6+E8*$E$6+F8*$F$6+G8*$G$6</f>
        <v>8.2650000000000006</v>
      </c>
      <c r="I8" s="7" t="str">
        <f>IF(H8&gt;=8,"no da examen", "da examen")</f>
        <v>no da examen</v>
      </c>
    </row>
    <row r="9" spans="1:9" ht="20.100000000000001" customHeight="1" thickBot="1">
      <c r="B9" s="32" t="s">
        <v>16</v>
      </c>
      <c r="C9" s="33" t="s">
        <v>5</v>
      </c>
      <c r="D9" s="43">
        <v>9.8000000000000007</v>
      </c>
      <c r="E9" s="43">
        <v>9.5</v>
      </c>
      <c r="F9" s="43">
        <v>6.1</v>
      </c>
      <c r="G9" s="44">
        <v>3.4</v>
      </c>
      <c r="H9" s="29">
        <f t="shared" ref="H9:H15" si="0">D9*$D$6+E9*$E$6+F9*$F$6+G9*$G$6</f>
        <v>7.2350000000000012</v>
      </c>
      <c r="I9" s="7" t="str">
        <f t="shared" ref="I9:I15" si="1">IF(H9&gt;=8,"no da examen", "da examen")</f>
        <v>da examen</v>
      </c>
    </row>
    <row r="10" spans="1:9" ht="20.100000000000001" customHeight="1" thickBot="1">
      <c r="B10" s="32" t="s">
        <v>14</v>
      </c>
      <c r="C10" s="33" t="s">
        <v>7</v>
      </c>
      <c r="D10" s="43">
        <v>9</v>
      </c>
      <c r="E10" s="43">
        <v>6</v>
      </c>
      <c r="F10" s="43">
        <v>9.8000000000000007</v>
      </c>
      <c r="G10" s="44">
        <v>8.5</v>
      </c>
      <c r="H10" s="29">
        <f t="shared" si="0"/>
        <v>8.07</v>
      </c>
      <c r="I10" s="7" t="str">
        <f>IF(H10&gt;=8,"no da examen", "da examen")</f>
        <v>no da examen</v>
      </c>
    </row>
    <row r="11" spans="1:9" ht="20.100000000000001" customHeight="1" thickBot="1">
      <c r="B11" s="32" t="s">
        <v>2</v>
      </c>
      <c r="C11" s="33" t="s">
        <v>9</v>
      </c>
      <c r="D11" s="43">
        <v>8.1999999999999993</v>
      </c>
      <c r="E11" s="43">
        <v>8.1</v>
      </c>
      <c r="F11" s="43">
        <v>7</v>
      </c>
      <c r="G11" s="44">
        <v>3.8</v>
      </c>
      <c r="H11" s="29">
        <f t="shared" si="0"/>
        <v>6.669999999999999</v>
      </c>
      <c r="I11" s="7" t="str">
        <f t="shared" si="1"/>
        <v>da examen</v>
      </c>
    </row>
    <row r="12" spans="1:9" ht="20.100000000000001" customHeight="1" thickBot="1">
      <c r="B12" s="32" t="s">
        <v>12</v>
      </c>
      <c r="C12" s="33" t="s">
        <v>11</v>
      </c>
      <c r="D12" s="43">
        <v>8.5</v>
      </c>
      <c r="E12" s="43">
        <v>9.1999999999999993</v>
      </c>
      <c r="F12" s="43">
        <v>8.4</v>
      </c>
      <c r="G12" s="44">
        <v>6.5</v>
      </c>
      <c r="H12" s="29">
        <f t="shared" si="0"/>
        <v>8.0949999999999989</v>
      </c>
      <c r="I12" s="7" t="str">
        <f t="shared" si="1"/>
        <v>no da examen</v>
      </c>
    </row>
    <row r="13" spans="1:9" ht="20.100000000000001" customHeight="1" thickBot="1">
      <c r="B13" s="32" t="s">
        <v>8</v>
      </c>
      <c r="C13" s="33" t="s">
        <v>13</v>
      </c>
      <c r="D13" s="43">
        <v>7</v>
      </c>
      <c r="E13" s="43">
        <v>5.4</v>
      </c>
      <c r="F13" s="43">
        <v>3.5</v>
      </c>
      <c r="G13" s="44">
        <v>8</v>
      </c>
      <c r="H13" s="29">
        <f t="shared" si="0"/>
        <v>6.2949999999999999</v>
      </c>
      <c r="I13" s="7" t="str">
        <f t="shared" si="1"/>
        <v>da examen</v>
      </c>
    </row>
    <row r="14" spans="1:9" ht="20.100000000000001" customHeight="1" thickBot="1">
      <c r="B14" s="32" t="s">
        <v>10</v>
      </c>
      <c r="C14" s="33" t="s">
        <v>15</v>
      </c>
      <c r="D14" s="43">
        <v>3.8</v>
      </c>
      <c r="E14" s="43">
        <v>4.3</v>
      </c>
      <c r="F14" s="43">
        <v>8.6999999999999993</v>
      </c>
      <c r="G14" s="44">
        <v>7</v>
      </c>
      <c r="H14" s="29">
        <f t="shared" si="0"/>
        <v>5.6449999999999996</v>
      </c>
      <c r="I14" s="7" t="str">
        <f t="shared" si="1"/>
        <v>da examen</v>
      </c>
    </row>
    <row r="15" spans="1:9" ht="20.100000000000001" customHeight="1" thickBot="1">
      <c r="B15" s="34" t="s">
        <v>6</v>
      </c>
      <c r="C15" s="35" t="s">
        <v>17</v>
      </c>
      <c r="D15" s="47">
        <v>6.2</v>
      </c>
      <c r="E15" s="47">
        <v>5.6</v>
      </c>
      <c r="F15" s="47">
        <v>9.4</v>
      </c>
      <c r="G15" s="48">
        <v>3.9</v>
      </c>
      <c r="H15" s="29">
        <f t="shared" si="0"/>
        <v>5.81</v>
      </c>
      <c r="I15" s="7" t="str">
        <f t="shared" si="1"/>
        <v>da examen</v>
      </c>
    </row>
    <row r="16" spans="1:9">
      <c r="B16" s="6"/>
      <c r="C16" s="6"/>
      <c r="D16" s="6"/>
      <c r="E16" s="6"/>
      <c r="F16" s="6"/>
      <c r="G16" s="6"/>
      <c r="H16" s="6"/>
      <c r="I16" s="6"/>
    </row>
    <row r="19" spans="2:10" ht="18.75">
      <c r="B19" s="82" t="s">
        <v>63</v>
      </c>
      <c r="C19" s="82"/>
      <c r="D19" s="82"/>
      <c r="E19" s="82"/>
      <c r="F19" s="82"/>
      <c r="G19" s="82"/>
      <c r="H19" s="70"/>
      <c r="I19" s="70"/>
    </row>
    <row r="20" spans="2:10" ht="18.75">
      <c r="B20" s="71"/>
      <c r="C20" s="71"/>
      <c r="D20" s="71"/>
      <c r="E20" s="71"/>
      <c r="F20" s="71"/>
      <c r="G20" s="71"/>
      <c r="H20" s="71"/>
      <c r="I20" s="71"/>
    </row>
    <row r="21" spans="2:10" ht="47.25" customHeight="1">
      <c r="B21" s="83" t="s">
        <v>62</v>
      </c>
      <c r="C21" s="83"/>
      <c r="D21" s="83"/>
      <c r="E21" s="83"/>
      <c r="F21" s="83"/>
      <c r="G21" s="83"/>
      <c r="H21" s="83"/>
      <c r="I21" s="70"/>
      <c r="J21" s="26"/>
    </row>
    <row r="22" spans="2:10" ht="28.5" customHeight="1">
      <c r="B22" s="84" t="s">
        <v>64</v>
      </c>
      <c r="C22" s="84"/>
      <c r="D22" s="84"/>
      <c r="E22" s="84"/>
      <c r="F22" s="84"/>
      <c r="G22" s="84"/>
      <c r="H22" s="84"/>
      <c r="I22" s="70"/>
      <c r="J22" s="26"/>
    </row>
    <row r="23" spans="2:10" ht="18.75">
      <c r="B23" s="71"/>
      <c r="C23" s="71"/>
      <c r="D23" s="71"/>
      <c r="E23" s="71"/>
      <c r="F23" s="71"/>
      <c r="G23" s="71"/>
      <c r="H23" s="71"/>
      <c r="I23" s="70"/>
      <c r="J23" s="26"/>
    </row>
    <row r="24" spans="2:10" ht="18">
      <c r="B24" s="84" t="s">
        <v>65</v>
      </c>
      <c r="C24" s="84"/>
      <c r="D24" s="84"/>
      <c r="E24" s="84"/>
      <c r="F24" s="84"/>
      <c r="G24" s="84"/>
      <c r="H24" s="84"/>
      <c r="I24" s="84"/>
    </row>
    <row r="29" spans="2:10" ht="15.75">
      <c r="B29" s="25"/>
      <c r="C29" s="26"/>
      <c r="D29" s="26"/>
      <c r="E29" s="26"/>
      <c r="F29" s="26"/>
      <c r="G29" s="26"/>
      <c r="H29" s="26"/>
    </row>
    <row r="30" spans="2:10" ht="15.75">
      <c r="B30" s="26"/>
      <c r="C30" s="27"/>
      <c r="D30" s="26"/>
      <c r="E30" s="26"/>
      <c r="F30" s="26"/>
      <c r="G30" s="26"/>
      <c r="H30" s="26"/>
    </row>
    <row r="31" spans="2:10" ht="15.75">
      <c r="B31" s="26"/>
      <c r="C31" s="27"/>
      <c r="D31" s="26"/>
      <c r="E31" s="26"/>
      <c r="F31" s="26"/>
      <c r="G31" s="26"/>
      <c r="H31" s="26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D8:G15">
    <cfRule type="cellIs" dxfId="1" priority="2" operator="lessThan">
      <formula>6</formula>
    </cfRule>
  </conditionalFormatting>
  <conditionalFormatting sqref="I8:I15">
    <cfRule type="containsText" dxfId="0" priority="1" operator="containsText" text="NO DA EXAMEN">
      <formula>NOT(ISERROR(SEARCH("NO DA EXAMEN",I8)))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tabSelected="1" workbookViewId="0">
      <selection activeCell="E19" sqref="E19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19.85546875" customWidth="1"/>
    <col min="11" max="11" width="18.85546875" customWidth="1"/>
  </cols>
  <sheetData>
    <row r="1" spans="1:11" ht="15.75" thickBot="1"/>
    <row r="2" spans="1:11" ht="16.5" thickBot="1">
      <c r="A2" s="42" t="s">
        <v>19</v>
      </c>
      <c r="B2" s="3" t="s">
        <v>22</v>
      </c>
    </row>
    <row r="3" spans="1:11" ht="15.75">
      <c r="A3" s="36"/>
      <c r="B3" s="37"/>
    </row>
    <row r="4" spans="1:11" ht="30" customHeight="1">
      <c r="A4" s="36"/>
      <c r="B4" s="85" t="s">
        <v>67</v>
      </c>
      <c r="C4" s="85"/>
      <c r="D4" s="85"/>
      <c r="E4" s="85"/>
      <c r="F4" s="85"/>
      <c r="G4" s="85"/>
      <c r="H4" s="85"/>
      <c r="I4" s="85"/>
      <c r="J4" s="85"/>
      <c r="K4" s="85"/>
    </row>
    <row r="5" spans="1:11" ht="15.75">
      <c r="A5" s="36"/>
      <c r="B5" s="37"/>
    </row>
    <row r="7" spans="1:11" ht="15.75" thickBot="1">
      <c r="D7" s="10" t="s">
        <v>66</v>
      </c>
    </row>
    <row r="8" spans="1:11" ht="15.75" thickBot="1">
      <c r="B8" s="8" t="s">
        <v>46</v>
      </c>
      <c r="C8" s="11" t="s">
        <v>3</v>
      </c>
      <c r="D8" s="14" t="s">
        <v>23</v>
      </c>
      <c r="E8" s="1" t="str">
        <f>IF(D8=D24,"ENTRADA GRATUITA","NO")</f>
        <v>NO</v>
      </c>
    </row>
    <row r="9" spans="1:11" ht="15.75" thickBot="1">
      <c r="B9" s="8" t="s">
        <v>31</v>
      </c>
      <c r="C9" s="12" t="s">
        <v>5</v>
      </c>
      <c r="D9" s="15" t="s">
        <v>24</v>
      </c>
      <c r="E9" s="1" t="str">
        <f t="shared" ref="E9:E11" si="0">IF(D9=D16,"ENTRADA GRATUITA","NO")</f>
        <v>NO</v>
      </c>
    </row>
    <row r="10" spans="1:11" ht="15.75" thickBot="1">
      <c r="B10" s="8" t="s">
        <v>32</v>
      </c>
      <c r="C10" s="12" t="s">
        <v>7</v>
      </c>
      <c r="D10" s="15" t="s">
        <v>25</v>
      </c>
      <c r="E10" s="1" t="str">
        <f t="shared" si="0"/>
        <v>NO</v>
      </c>
    </row>
    <row r="11" spans="1:11" ht="15.75" thickBot="1">
      <c r="B11" s="8" t="s">
        <v>2</v>
      </c>
      <c r="C11" s="12" t="s">
        <v>9</v>
      </c>
      <c r="D11" s="21" t="s">
        <v>44</v>
      </c>
      <c r="E11" s="1" t="str">
        <f t="shared" si="0"/>
        <v>NO</v>
      </c>
    </row>
    <row r="12" spans="1:11" ht="15.75" thickBot="1">
      <c r="B12" s="8" t="s">
        <v>16</v>
      </c>
      <c r="C12" s="12" t="s">
        <v>11</v>
      </c>
      <c r="D12" s="15" t="s">
        <v>37</v>
      </c>
      <c r="E12" s="1" t="str">
        <f>IF(D12=D19,"ENTRADA GRATUITA","NO")</f>
        <v>ENTRADA GRATUITA</v>
      </c>
    </row>
    <row r="13" spans="1:11" ht="15.75" thickBot="1">
      <c r="B13" s="8" t="s">
        <v>14</v>
      </c>
      <c r="C13" s="12" t="s">
        <v>13</v>
      </c>
      <c r="D13" s="15" t="s">
        <v>23</v>
      </c>
      <c r="E13" s="1"/>
    </row>
    <row r="14" spans="1:11" ht="15.75" thickBot="1">
      <c r="B14" s="22" t="s">
        <v>38</v>
      </c>
      <c r="C14" s="12" t="s">
        <v>15</v>
      </c>
      <c r="D14" s="15" t="s">
        <v>25</v>
      </c>
      <c r="E14" s="1"/>
    </row>
    <row r="15" spans="1:11" ht="15.75" thickBot="1">
      <c r="B15" s="8" t="s">
        <v>12</v>
      </c>
      <c r="C15" s="12" t="s">
        <v>17</v>
      </c>
      <c r="D15" s="15" t="s">
        <v>37</v>
      </c>
      <c r="E15" s="1"/>
    </row>
    <row r="16" spans="1:11" ht="15.75" thickBot="1">
      <c r="B16" s="8" t="s">
        <v>8</v>
      </c>
      <c r="C16" s="12" t="s">
        <v>34</v>
      </c>
      <c r="D16" s="15" t="s">
        <v>25</v>
      </c>
      <c r="E16" s="1"/>
    </row>
    <row r="17" spans="2:5" ht="15.75" thickBot="1">
      <c r="B17" s="8" t="s">
        <v>10</v>
      </c>
      <c r="C17" s="12" t="s">
        <v>35</v>
      </c>
      <c r="D17" s="15" t="s">
        <v>24</v>
      </c>
      <c r="E17" s="1"/>
    </row>
    <row r="18" spans="2:5" ht="15.75" thickBot="1">
      <c r="B18" s="8" t="s">
        <v>33</v>
      </c>
      <c r="C18" s="18" t="s">
        <v>41</v>
      </c>
      <c r="D18" s="15" t="s">
        <v>26</v>
      </c>
      <c r="E18" s="1"/>
    </row>
    <row r="19" spans="2:5" ht="15.75" thickBot="1">
      <c r="B19" s="17" t="s">
        <v>39</v>
      </c>
      <c r="C19" s="18" t="s">
        <v>40</v>
      </c>
      <c r="D19" s="19" t="s">
        <v>37</v>
      </c>
      <c r="E19" s="1"/>
    </row>
    <row r="20" spans="2:5" ht="15.75" thickBot="1">
      <c r="B20" s="17" t="s">
        <v>42</v>
      </c>
      <c r="C20" s="18" t="s">
        <v>43</v>
      </c>
      <c r="D20" s="19" t="s">
        <v>45</v>
      </c>
      <c r="E20" s="1"/>
    </row>
    <row r="21" spans="2:5">
      <c r="B21" s="24" t="s">
        <v>4</v>
      </c>
      <c r="C21" s="23" t="s">
        <v>47</v>
      </c>
      <c r="D21" s="21" t="s">
        <v>44</v>
      </c>
      <c r="E21" s="1"/>
    </row>
    <row r="22" spans="2:5">
      <c r="B22" s="22" t="s">
        <v>48</v>
      </c>
      <c r="C22" s="18" t="s">
        <v>51</v>
      </c>
      <c r="D22" s="19" t="s">
        <v>25</v>
      </c>
      <c r="E22" s="20"/>
    </row>
    <row r="23" spans="2:5">
      <c r="B23" s="17" t="s">
        <v>49</v>
      </c>
      <c r="C23" s="18" t="s">
        <v>50</v>
      </c>
      <c r="D23" s="19" t="s">
        <v>45</v>
      </c>
      <c r="E23" s="20"/>
    </row>
    <row r="24" spans="2:5" ht="15.75" thickBot="1">
      <c r="B24" s="9" t="s">
        <v>6</v>
      </c>
      <c r="C24" s="13" t="s">
        <v>36</v>
      </c>
      <c r="D24" s="16" t="s">
        <v>24</v>
      </c>
      <c r="E24" s="2"/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3"/>
  <sheetViews>
    <sheetView topLeftCell="B1" zoomScale="90" zoomScaleNormal="90" workbookViewId="0">
      <selection activeCell="N8" sqref="N8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42" t="s">
        <v>53</v>
      </c>
      <c r="B2" s="3" t="s">
        <v>21</v>
      </c>
    </row>
    <row r="4" spans="1:14" ht="15.75">
      <c r="C4" s="88" t="s">
        <v>73</v>
      </c>
      <c r="D4" s="88"/>
      <c r="E4" s="88"/>
      <c r="F4" s="88"/>
      <c r="G4" s="88"/>
      <c r="H4" s="88"/>
      <c r="I4" s="88"/>
      <c r="J4" s="88"/>
      <c r="K4" s="88"/>
      <c r="L4" s="88"/>
      <c r="M4" s="86"/>
      <c r="N4" s="86"/>
    </row>
    <row r="5" spans="1:14" ht="21" customHeight="1">
      <c r="C5" s="88"/>
      <c r="D5" s="88"/>
      <c r="E5" s="88"/>
      <c r="F5" s="88"/>
      <c r="G5" s="88"/>
      <c r="H5" s="88"/>
      <c r="I5" s="88"/>
      <c r="J5" s="88"/>
      <c r="K5" s="88"/>
      <c r="L5" s="88"/>
    </row>
    <row r="6" spans="1:14" ht="15.75" thickBot="1"/>
    <row r="7" spans="1:14" ht="18.75">
      <c r="C7" s="50">
        <v>2</v>
      </c>
      <c r="D7" s="51">
        <v>5</v>
      </c>
      <c r="E7" s="51">
        <v>3</v>
      </c>
      <c r="F7" s="51">
        <v>5</v>
      </c>
      <c r="G7" s="51">
        <v>0</v>
      </c>
      <c r="H7" s="51">
        <v>1</v>
      </c>
      <c r="I7" s="51">
        <v>5</v>
      </c>
      <c r="J7" s="51">
        <v>3</v>
      </c>
      <c r="K7" s="51">
        <v>4</v>
      </c>
      <c r="L7" s="52">
        <v>2</v>
      </c>
    </row>
    <row r="8" spans="1:14" ht="18.75">
      <c r="C8" s="53">
        <v>4</v>
      </c>
      <c r="D8" s="38">
        <v>1</v>
      </c>
      <c r="E8" s="38">
        <v>2</v>
      </c>
      <c r="F8" s="38">
        <v>4</v>
      </c>
      <c r="G8" s="38">
        <v>5</v>
      </c>
      <c r="H8" s="38">
        <v>1</v>
      </c>
      <c r="I8" s="38">
        <v>5</v>
      </c>
      <c r="J8" s="38">
        <v>2</v>
      </c>
      <c r="K8" s="38">
        <v>1</v>
      </c>
      <c r="L8" s="54">
        <v>1</v>
      </c>
    </row>
    <row r="9" spans="1:14" ht="18.75">
      <c r="C9" s="53">
        <v>5</v>
      </c>
      <c r="D9" s="38">
        <v>3</v>
      </c>
      <c r="E9" s="38">
        <v>3</v>
      </c>
      <c r="F9" s="38">
        <v>2</v>
      </c>
      <c r="G9" s="38">
        <v>2</v>
      </c>
      <c r="H9" s="38">
        <v>2</v>
      </c>
      <c r="I9" s="38">
        <v>3</v>
      </c>
      <c r="J9" s="38">
        <v>5</v>
      </c>
      <c r="K9" s="38">
        <v>2</v>
      </c>
      <c r="L9" s="54">
        <v>4</v>
      </c>
    </row>
    <row r="10" spans="1:14" ht="18.75">
      <c r="C10" s="53">
        <v>1</v>
      </c>
      <c r="D10" s="38">
        <v>5</v>
      </c>
      <c r="E10" s="38">
        <v>4</v>
      </c>
      <c r="F10" s="38">
        <v>2</v>
      </c>
      <c r="G10" s="38">
        <v>4</v>
      </c>
      <c r="H10" s="38">
        <v>0</v>
      </c>
      <c r="I10" s="38">
        <v>4</v>
      </c>
      <c r="J10" s="38">
        <v>5</v>
      </c>
      <c r="K10" s="38">
        <v>5</v>
      </c>
      <c r="L10" s="54">
        <v>2</v>
      </c>
    </row>
    <row r="11" spans="1:14" ht="18.75">
      <c r="C11" s="53">
        <v>2</v>
      </c>
      <c r="D11" s="38">
        <v>2</v>
      </c>
      <c r="E11" s="38">
        <v>2</v>
      </c>
      <c r="F11" s="38">
        <v>0</v>
      </c>
      <c r="G11" s="38">
        <v>5</v>
      </c>
      <c r="H11" s="38">
        <v>0</v>
      </c>
      <c r="I11" s="38">
        <v>4</v>
      </c>
      <c r="J11" s="38">
        <v>2</v>
      </c>
      <c r="K11" s="38">
        <v>1</v>
      </c>
      <c r="L11" s="54">
        <v>2</v>
      </c>
    </row>
    <row r="12" spans="1:14" ht="18.75">
      <c r="C12" s="53">
        <v>3</v>
      </c>
      <c r="D12" s="38">
        <v>5</v>
      </c>
      <c r="E12" s="38">
        <v>5</v>
      </c>
      <c r="F12" s="38">
        <v>2</v>
      </c>
      <c r="G12" s="38">
        <v>1</v>
      </c>
      <c r="H12" s="38">
        <v>2</v>
      </c>
      <c r="I12" s="38">
        <v>0</v>
      </c>
      <c r="J12" s="38">
        <v>4</v>
      </c>
      <c r="K12" s="38">
        <v>4</v>
      </c>
      <c r="L12" s="54">
        <v>0</v>
      </c>
    </row>
    <row r="13" spans="1:14" ht="18.75">
      <c r="C13" s="53">
        <v>2</v>
      </c>
      <c r="D13" s="38">
        <v>0</v>
      </c>
      <c r="E13" s="38">
        <v>0</v>
      </c>
      <c r="F13" s="38">
        <v>3</v>
      </c>
      <c r="G13" s="38">
        <v>1</v>
      </c>
      <c r="H13" s="38">
        <v>3</v>
      </c>
      <c r="I13" s="38">
        <v>3</v>
      </c>
      <c r="J13" s="38">
        <v>2</v>
      </c>
      <c r="K13" s="38">
        <v>4</v>
      </c>
      <c r="L13" s="54">
        <v>3</v>
      </c>
    </row>
    <row r="14" spans="1:14" ht="18.75">
      <c r="C14" s="53">
        <v>0</v>
      </c>
      <c r="D14" s="38">
        <v>2</v>
      </c>
      <c r="E14" s="38">
        <v>0</v>
      </c>
      <c r="F14" s="38">
        <v>3</v>
      </c>
      <c r="G14" s="38">
        <v>0</v>
      </c>
      <c r="H14" s="38">
        <v>5</v>
      </c>
      <c r="I14" s="38">
        <v>3</v>
      </c>
      <c r="J14" s="38">
        <v>2</v>
      </c>
      <c r="K14" s="38">
        <v>2</v>
      </c>
      <c r="L14" s="54">
        <v>2</v>
      </c>
    </row>
    <row r="15" spans="1:14" ht="19.5" thickBot="1">
      <c r="C15" s="55">
        <v>3</v>
      </c>
      <c r="D15" s="56">
        <v>0</v>
      </c>
      <c r="E15" s="56">
        <v>2</v>
      </c>
      <c r="F15" s="56">
        <v>1</v>
      </c>
      <c r="G15" s="56">
        <v>4</v>
      </c>
      <c r="H15" s="56">
        <v>4</v>
      </c>
      <c r="I15" s="56">
        <v>2</v>
      </c>
      <c r="J15" s="56">
        <v>0</v>
      </c>
      <c r="K15" s="56">
        <v>4</v>
      </c>
      <c r="L15" s="57">
        <v>2</v>
      </c>
    </row>
    <row r="16" spans="1:14" ht="18.75">
      <c r="C16" s="41"/>
      <c r="D16" s="41"/>
      <c r="E16" s="41"/>
      <c r="F16" s="41"/>
      <c r="G16" s="41"/>
      <c r="H16" s="41"/>
      <c r="I16" s="41"/>
      <c r="J16" s="41"/>
      <c r="K16" s="41"/>
      <c r="L16" s="41"/>
    </row>
    <row r="17" spans="3:16" ht="19.5" thickBot="1">
      <c r="C17" s="41"/>
      <c r="D17" s="41"/>
      <c r="E17" s="41"/>
      <c r="F17" s="41"/>
      <c r="G17" s="41"/>
      <c r="H17" s="41"/>
      <c r="I17" s="41"/>
      <c r="J17" s="41"/>
      <c r="K17" s="41"/>
      <c r="L17" s="41"/>
    </row>
    <row r="18" spans="3:16" ht="24" thickBot="1">
      <c r="C18" s="41"/>
      <c r="D18" s="41"/>
      <c r="E18" s="41"/>
      <c r="F18" s="41"/>
      <c r="G18" s="41"/>
      <c r="H18" s="41"/>
      <c r="I18" s="41"/>
      <c r="J18" s="41"/>
      <c r="K18" s="41"/>
      <c r="L18" s="66" t="s">
        <v>56</v>
      </c>
      <c r="M18" s="66" t="s">
        <v>57</v>
      </c>
      <c r="N18" s="66" t="s">
        <v>58</v>
      </c>
      <c r="O18" s="66" t="s">
        <v>74</v>
      </c>
      <c r="P18" s="66" t="s">
        <v>75</v>
      </c>
    </row>
    <row r="19" spans="3:16" ht="19.5" thickBot="1">
      <c r="C19" s="40" t="s">
        <v>68</v>
      </c>
      <c r="D19" s="40"/>
      <c r="E19" s="40"/>
      <c r="F19" s="40"/>
      <c r="G19" s="40"/>
      <c r="H19" s="40"/>
      <c r="I19" s="40"/>
      <c r="J19" s="40"/>
      <c r="L19" s="58">
        <v>0</v>
      </c>
      <c r="M19" s="61">
        <v>13</v>
      </c>
      <c r="N19" s="64">
        <f>M19</f>
        <v>13</v>
      </c>
      <c r="O19" s="90">
        <f>M19/$M$25</f>
        <v>0.14444444444444443</v>
      </c>
      <c r="P19" s="90">
        <f>N19/$N$24</f>
        <v>0.14444444444444443</v>
      </c>
    </row>
    <row r="20" spans="3:16" ht="19.5" thickBot="1">
      <c r="L20" s="59">
        <v>1</v>
      </c>
      <c r="M20" s="62">
        <v>10</v>
      </c>
      <c r="N20" s="65">
        <f>N19+M20</f>
        <v>23</v>
      </c>
      <c r="O20" s="90">
        <f t="shared" ref="O20:O24" si="0">M20/$M$25</f>
        <v>0.1111111111111111</v>
      </c>
      <c r="P20" s="90">
        <f t="shared" ref="P20:P24" si="1">N20/$N$24</f>
        <v>0.25555555555555554</v>
      </c>
    </row>
    <row r="21" spans="3:16" ht="19.5" thickBot="1">
      <c r="C21" s="40" t="s">
        <v>69</v>
      </c>
      <c r="D21" s="40"/>
      <c r="E21" s="40"/>
      <c r="F21" s="40"/>
      <c r="G21" s="40"/>
      <c r="H21" s="40"/>
      <c r="L21" s="59">
        <v>2</v>
      </c>
      <c r="M21" s="62">
        <v>26</v>
      </c>
      <c r="N21" s="65">
        <f t="shared" ref="N21:N24" si="2">N20+M21</f>
        <v>49</v>
      </c>
      <c r="O21" s="90">
        <f t="shared" si="0"/>
        <v>0.28888888888888886</v>
      </c>
      <c r="P21" s="90">
        <f t="shared" si="1"/>
        <v>0.5444444444444444</v>
      </c>
    </row>
    <row r="22" spans="3:16" ht="19.5" thickBot="1">
      <c r="C22" s="87"/>
      <c r="D22" s="87"/>
      <c r="E22" s="87"/>
      <c r="F22" s="87"/>
      <c r="G22" s="87"/>
      <c r="H22" s="87"/>
      <c r="I22" s="87"/>
      <c r="J22" s="87"/>
      <c r="L22" s="59">
        <v>3</v>
      </c>
      <c r="M22" s="62">
        <v>13</v>
      </c>
      <c r="N22" s="65">
        <f t="shared" si="2"/>
        <v>62</v>
      </c>
      <c r="O22" s="90">
        <f t="shared" si="0"/>
        <v>0.14444444444444443</v>
      </c>
      <c r="P22" s="90">
        <f t="shared" si="1"/>
        <v>0.68888888888888888</v>
      </c>
    </row>
    <row r="23" spans="3:16" ht="19.5" thickBot="1">
      <c r="C23" s="40" t="s">
        <v>70</v>
      </c>
      <c r="D23" s="40"/>
      <c r="E23" s="40"/>
      <c r="F23" s="40"/>
      <c r="G23" s="40"/>
      <c r="H23" s="40"/>
      <c r="I23" s="40"/>
      <c r="J23" s="40"/>
      <c r="L23" s="59">
        <v>4</v>
      </c>
      <c r="M23" s="62">
        <v>14</v>
      </c>
      <c r="N23" s="65">
        <f t="shared" si="2"/>
        <v>76</v>
      </c>
      <c r="O23" s="90">
        <f t="shared" si="0"/>
        <v>0.15555555555555556</v>
      </c>
      <c r="P23" s="90">
        <f t="shared" si="1"/>
        <v>0.84444444444444444</v>
      </c>
    </row>
    <row r="24" spans="3:16" ht="19.5" thickBot="1">
      <c r="L24" s="59">
        <v>5</v>
      </c>
      <c r="M24" s="73">
        <v>14</v>
      </c>
      <c r="N24" s="65">
        <f t="shared" si="2"/>
        <v>90</v>
      </c>
      <c r="O24" s="93">
        <f t="shared" si="0"/>
        <v>0.15555555555555556</v>
      </c>
      <c r="P24" s="90">
        <f t="shared" si="1"/>
        <v>1</v>
      </c>
    </row>
    <row r="25" spans="3:16" ht="19.5" thickBot="1">
      <c r="C25" s="40" t="s">
        <v>71</v>
      </c>
      <c r="D25" s="40"/>
      <c r="E25" s="40"/>
      <c r="F25" s="40"/>
      <c r="G25" s="40"/>
      <c r="H25" s="40"/>
      <c r="I25" s="40"/>
      <c r="J25" s="40"/>
      <c r="L25" s="72" t="s">
        <v>76</v>
      </c>
      <c r="M25" s="74">
        <f>SUM(M19:M24)</f>
        <v>90</v>
      </c>
      <c r="O25" s="95">
        <f>SUM(O19:O24)</f>
        <v>1</v>
      </c>
    </row>
    <row r="27" spans="3:16" ht="15.75">
      <c r="C27" s="40" t="s">
        <v>72</v>
      </c>
    </row>
    <row r="28" spans="3:16" ht="15.75" thickBot="1"/>
    <row r="29" spans="3:16" ht="19.5" thickBot="1">
      <c r="L29" s="75" t="s">
        <v>77</v>
      </c>
      <c r="M29" s="74">
        <f>MODE(kdts)</f>
        <v>2</v>
      </c>
      <c r="N29" t="s">
        <v>88</v>
      </c>
    </row>
    <row r="30" spans="3:16" ht="15.75" thickBot="1"/>
    <row r="31" spans="3:16" ht="19.5" thickBot="1">
      <c r="L31" s="75" t="s">
        <v>78</v>
      </c>
      <c r="M31" s="74">
        <f>MEDIAN(kdts)</f>
        <v>2</v>
      </c>
      <c r="N31" t="s">
        <v>89</v>
      </c>
    </row>
    <row r="32" spans="3:16" ht="15.75" thickBot="1"/>
    <row r="33" spans="12:14" ht="19.5" thickBot="1">
      <c r="L33" s="75" t="s">
        <v>79</v>
      </c>
      <c r="M33" s="92">
        <f>AVERAGE(kdts)</f>
        <v>2.5222222222222221</v>
      </c>
      <c r="N33" t="s">
        <v>94</v>
      </c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zoomScale="140" workbookViewId="0">
      <selection activeCell="F18" sqref="F18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42" t="s">
        <v>55</v>
      </c>
      <c r="B2" s="3" t="s">
        <v>22</v>
      </c>
    </row>
    <row r="4" spans="1:14" ht="15.75">
      <c r="B4" s="86" t="s">
        <v>61</v>
      </c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</row>
    <row r="5" spans="1:14" ht="15.75" thickBot="1"/>
    <row r="6" spans="1:14" ht="24" thickBot="1">
      <c r="B6" s="66" t="s">
        <v>56</v>
      </c>
      <c r="C6" s="66" t="s">
        <v>57</v>
      </c>
      <c r="D6" s="66" t="s">
        <v>58</v>
      </c>
      <c r="E6" s="66" t="s">
        <v>59</v>
      </c>
      <c r="F6" s="66" t="s">
        <v>60</v>
      </c>
      <c r="G6" s="67"/>
    </row>
    <row r="7" spans="1:14" ht="19.5" thickBot="1">
      <c r="B7" s="58">
        <v>0</v>
      </c>
      <c r="C7" s="61">
        <v>25</v>
      </c>
      <c r="D7" s="64">
        <f>C7</f>
        <v>25</v>
      </c>
      <c r="E7" s="90">
        <f>C7/$C$14</f>
        <v>0.25</v>
      </c>
      <c r="F7" s="90">
        <f>D7/$D$13</f>
        <v>0.25</v>
      </c>
      <c r="G7" s="68"/>
    </row>
    <row r="8" spans="1:14" ht="19.5" thickBot="1">
      <c r="B8" s="59">
        <v>1</v>
      </c>
      <c r="C8" s="62">
        <v>20</v>
      </c>
      <c r="D8" s="65">
        <f>D7+C8</f>
        <v>45</v>
      </c>
      <c r="E8" s="90">
        <f t="shared" ref="E8:E13" si="0">C8/$C$14</f>
        <v>0.2</v>
      </c>
      <c r="F8" s="90">
        <f t="shared" ref="F8:F13" si="1">D8/$D$13</f>
        <v>0.45</v>
      </c>
      <c r="G8" s="68"/>
    </row>
    <row r="9" spans="1:14" ht="19.5" thickBot="1">
      <c r="B9" s="59">
        <v>2</v>
      </c>
      <c r="C9" s="62">
        <v>35</v>
      </c>
      <c r="D9" s="65">
        <f t="shared" ref="D9:D13" si="2">D8+C9</f>
        <v>80</v>
      </c>
      <c r="E9" s="90">
        <f t="shared" si="0"/>
        <v>0.35</v>
      </c>
      <c r="F9" s="90">
        <f t="shared" si="1"/>
        <v>0.8</v>
      </c>
      <c r="G9" s="68"/>
    </row>
    <row r="10" spans="1:14" ht="19.5" thickBot="1">
      <c r="B10" s="59">
        <v>3</v>
      </c>
      <c r="C10" s="62">
        <v>10</v>
      </c>
      <c r="D10" s="65">
        <f t="shared" si="2"/>
        <v>90</v>
      </c>
      <c r="E10" s="90">
        <f t="shared" si="0"/>
        <v>0.1</v>
      </c>
      <c r="F10" s="90">
        <f t="shared" si="1"/>
        <v>0.9</v>
      </c>
      <c r="G10" s="68"/>
    </row>
    <row r="11" spans="1:14" ht="19.5" thickBot="1">
      <c r="B11" s="59">
        <v>4</v>
      </c>
      <c r="C11" s="62">
        <v>5</v>
      </c>
      <c r="D11" s="65">
        <f t="shared" si="2"/>
        <v>95</v>
      </c>
      <c r="E11" s="90">
        <f t="shared" si="0"/>
        <v>0.05</v>
      </c>
      <c r="F11" s="90">
        <f t="shared" si="1"/>
        <v>0.95</v>
      </c>
      <c r="G11" s="68"/>
    </row>
    <row r="12" spans="1:14" ht="19.5" thickBot="1">
      <c r="B12" s="59">
        <v>5</v>
      </c>
      <c r="C12" s="62">
        <v>3</v>
      </c>
      <c r="D12" s="65">
        <f t="shared" si="2"/>
        <v>98</v>
      </c>
      <c r="E12" s="90">
        <f t="shared" si="0"/>
        <v>0.03</v>
      </c>
      <c r="F12" s="90">
        <f t="shared" si="1"/>
        <v>0.98</v>
      </c>
      <c r="G12" s="68"/>
    </row>
    <row r="13" spans="1:14" ht="19.5" thickBot="1">
      <c r="B13" s="60">
        <v>6</v>
      </c>
      <c r="C13" s="63">
        <v>2</v>
      </c>
      <c r="D13" s="65">
        <f t="shared" si="2"/>
        <v>100</v>
      </c>
      <c r="E13" s="93">
        <f t="shared" si="0"/>
        <v>0.02</v>
      </c>
      <c r="F13" s="90">
        <f t="shared" si="1"/>
        <v>1</v>
      </c>
      <c r="G13" s="68"/>
    </row>
    <row r="14" spans="1:14" ht="15.75" thickBot="1">
      <c r="B14" s="39"/>
      <c r="C14" s="74">
        <f>SUM(C7:C13)</f>
        <v>100</v>
      </c>
      <c r="E14" s="94">
        <f>SUM(E7:E13)</f>
        <v>1</v>
      </c>
      <c r="F14" s="91"/>
    </row>
    <row r="15" spans="1:14" ht="18">
      <c r="B15" s="85" t="s">
        <v>80</v>
      </c>
      <c r="C15" s="85"/>
      <c r="D15" s="85"/>
      <c r="E15" s="85"/>
      <c r="F15" s="85"/>
      <c r="G15" s="85"/>
      <c r="H15" s="85"/>
      <c r="I15" s="85"/>
      <c r="J15" s="89"/>
      <c r="K15" s="89"/>
    </row>
    <row r="16" spans="1:14" ht="27.75" customHeight="1">
      <c r="B16" s="85" t="s">
        <v>81</v>
      </c>
      <c r="C16" s="85"/>
      <c r="D16" s="85"/>
      <c r="E16" s="85"/>
      <c r="F16" s="40" t="s">
        <v>90</v>
      </c>
      <c r="G16" s="40"/>
      <c r="H16" s="40"/>
      <c r="I16" s="40"/>
      <c r="J16" s="40"/>
      <c r="K16" s="40"/>
    </row>
    <row r="17" spans="2:10" ht="23.25" customHeight="1">
      <c r="B17" s="85" t="s">
        <v>82</v>
      </c>
      <c r="C17" s="85"/>
      <c r="D17" s="85"/>
      <c r="E17" s="85"/>
      <c r="F17" s="69" t="s">
        <v>93</v>
      </c>
      <c r="G17" s="39"/>
      <c r="H17" s="39"/>
      <c r="I17" s="39"/>
      <c r="J17" s="39"/>
    </row>
    <row r="18" spans="2:10" ht="28.5" customHeight="1">
      <c r="B18" s="85" t="s">
        <v>83</v>
      </c>
      <c r="C18" s="85"/>
      <c r="D18" s="85"/>
      <c r="E18" s="85"/>
      <c r="F18" t="s">
        <v>91</v>
      </c>
    </row>
    <row r="19" spans="2:10" ht="28.5" customHeight="1">
      <c r="B19" s="85" t="s">
        <v>84</v>
      </c>
      <c r="C19" s="85"/>
      <c r="D19" s="85"/>
      <c r="E19" s="85"/>
      <c r="F19" t="s">
        <v>92</v>
      </c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PORTADA DE PRUEBA</vt:lpstr>
      <vt:lpstr>PREGUNTA 1</vt:lpstr>
      <vt:lpstr>PREGUNTA 2</vt:lpstr>
      <vt:lpstr>PREGUNTA 3</vt:lpstr>
      <vt:lpstr>PREGUNTA 4</vt:lpstr>
      <vt:lpstr>kdts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</cp:lastModifiedBy>
  <dcterms:created xsi:type="dcterms:W3CDTF">2023-05-16T14:03:51Z</dcterms:created>
  <dcterms:modified xsi:type="dcterms:W3CDTF">2023-05-29T13:26:12Z</dcterms:modified>
</cp:coreProperties>
</file>