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CDTE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9"/>
  <c r="F10"/>
  <c r="F11" s="1"/>
  <c r="F8"/>
  <c r="F7"/>
  <c r="E8"/>
  <c r="E9"/>
  <c r="E10"/>
  <c r="E11"/>
  <c r="E7"/>
  <c r="C12"/>
  <c r="D11"/>
  <c r="D9"/>
  <c r="D10" s="1"/>
  <c r="D8"/>
  <c r="D7"/>
  <c r="H28" i="1"/>
  <c r="H30"/>
  <c r="H26"/>
  <c r="H22"/>
  <c r="H21"/>
  <c r="H20"/>
  <c r="D27"/>
  <c r="H27" s="1"/>
  <c r="D28"/>
  <c r="D29"/>
  <c r="H29" s="1"/>
  <c r="D30"/>
  <c r="D31"/>
  <c r="H31" s="1"/>
  <c r="D26"/>
  <c r="E26" s="1"/>
  <c r="L17"/>
  <c r="L16"/>
  <c r="H32" l="1"/>
  <c r="J32" s="1"/>
  <c r="E27"/>
  <c r="F27"/>
  <c r="D32"/>
  <c r="G26" s="1"/>
  <c r="F26"/>
  <c r="F31" l="1"/>
  <c r="G27"/>
  <c r="E28"/>
  <c r="F28"/>
  <c r="F29"/>
  <c r="F30"/>
  <c r="E29" l="1"/>
  <c r="G28"/>
  <c r="E30" l="1"/>
  <c r="G29"/>
  <c r="E31" l="1"/>
  <c r="G31" s="1"/>
  <c r="G30"/>
</calcChain>
</file>

<file path=xl/sharedStrings.xml><?xml version="1.0" encoding="utf-8"?>
<sst xmlns="http://schemas.openxmlformats.org/spreadsheetml/2006/main" count="51" uniqueCount="49">
  <si>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</si>
  <si>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</si>
  <si>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</si>
  <si>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</si>
  <si>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</si>
  <si>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</si>
  <si>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</si>
  <si>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</si>
  <si>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</si>
  <si>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</si>
  <si>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</si>
  <si>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</si>
  <si>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</si>
  <si>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</si>
  <si>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</si>
  <si>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</si>
  <si>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</si>
  <si>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</si>
  <si>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</si>
  <si>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</si>
  <si>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</si>
  <si>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</si>
  <si>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</si>
  <si>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</si>
  <si>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</si>
  <si>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</si>
  <si>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</si>
  <si>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</si>
  <si>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</si>
  <si>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frecuencia absoluta</t>
  </si>
  <si>
    <t>frecuencia acumulada</t>
  </si>
  <si>
    <t>frecuencia relativa %</t>
  </si>
  <si>
    <t>frecuencia relativa acumulada</t>
  </si>
  <si>
    <t>28 operarios fabrican a lo mas 6 piezas en 12 horas</t>
  </si>
  <si>
    <t>6 operarios fabrican 5 piezas en 12 horas</t>
  </si>
  <si>
    <t>13% de los operarios fabrican 5 piezas en 12 horas</t>
  </si>
  <si>
    <t>58% de los operarios fabrican a lo mas 6 piezas en 12 horas</t>
  </si>
  <si>
    <t>el 50% de los operarios fabrican a lo mas o a lo menos 6 piezas en 12 horas</t>
  </si>
  <si>
    <t>la mayoria de los operarios fabrican 4 piezas en 12 horas.</t>
  </si>
  <si>
    <t>en promedio los operarios fabrican 6 piezas en 12 horas.</t>
  </si>
  <si>
    <t>xi*fi</t>
  </si>
  <si>
    <t>promedio</t>
  </si>
  <si>
    <t>5 familias tienen 3 hijos</t>
  </si>
  <si>
    <t>42 familias tienen a lo mas 2 hijos</t>
  </si>
  <si>
    <t>28% de las familias tiene 1 hijo</t>
  </si>
  <si>
    <t>el 84% de las familias tienen a lo mas 2 hijos</t>
  </si>
  <si>
    <t>en promedio las familias tienen 2 hijos</t>
  </si>
  <si>
    <t>la mayoria de las familias tienen 2 hijos</t>
  </si>
  <si>
    <t>el 50% de las familias tienen a lo mas o a lo menos 2 hijos</t>
  </si>
</sst>
</file>

<file path=xl/styles.xml><?xml version="1.0" encoding="utf-8"?>
<styleSheet xmlns="http://schemas.openxmlformats.org/spreadsheetml/2006/main">
  <numFmts count="1">
    <numFmt numFmtId="166" formatCode="0.0"/>
  </numFmts>
  <fonts count="17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0" fillId="7" borderId="1" xfId="0" applyFill="1" applyBorder="1" applyAlignment="1">
      <alignment horizontal="center" vertical="center"/>
    </xf>
    <xf numFmtId="9" fontId="0" fillId="6" borderId="1" xfId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0" fillId="0" borderId="1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8" borderId="9" xfId="0" applyFont="1" applyFill="1" applyBorder="1" applyAlignment="1">
      <alignment horizontal="center" vertical="center"/>
    </xf>
    <xf numFmtId="0" fontId="15" fillId="0" borderId="1" xfId="0" applyFont="1" applyBorder="1"/>
    <xf numFmtId="166" fontId="0" fillId="0" borderId="1" xfId="0" applyNumberFormat="1" applyFont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 readingOrder="1"/>
    </xf>
    <xf numFmtId="0" fontId="10" fillId="8" borderId="4" xfId="0" applyFont="1" applyFill="1" applyBorder="1" applyAlignment="1">
      <alignment horizontal="center" vertical="center" wrapText="1" readingOrder="1"/>
    </xf>
    <xf numFmtId="9" fontId="10" fillId="3" borderId="3" xfId="1" applyFont="1" applyFill="1" applyBorder="1" applyAlignment="1">
      <alignment horizontal="center" vertical="center" wrapText="1" readingOrder="1"/>
    </xf>
    <xf numFmtId="0" fontId="8" fillId="2" borderId="10" xfId="0" applyFont="1" applyFill="1" applyBorder="1" applyAlignment="1">
      <alignment horizontal="center" vertical="center" wrapText="1"/>
    </xf>
    <xf numFmtId="0" fontId="0" fillId="8" borderId="1" xfId="0" applyFill="1" applyBorder="1"/>
    <xf numFmtId="9" fontId="10" fillId="3" borderId="11" xfId="0" applyNumberFormat="1" applyFont="1" applyFill="1" applyBorder="1" applyAlignment="1">
      <alignment horizontal="center" vertical="center" wrapText="1" readingOrder="1"/>
    </xf>
    <xf numFmtId="9" fontId="10" fillId="3" borderId="7" xfId="0" applyNumberFormat="1" applyFont="1" applyFill="1" applyBorder="1" applyAlignment="1">
      <alignment horizontal="center" vertical="center" wrapText="1" readingOrder="1"/>
    </xf>
    <xf numFmtId="9" fontId="10" fillId="8" borderId="7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CC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9"/>
  <sheetViews>
    <sheetView zoomScale="70" zoomScaleNormal="70" workbookViewId="0">
      <selection activeCell="K37" sqref="K37"/>
    </sheetView>
  </sheetViews>
  <sheetFormatPr baseColWidth="10" defaultRowHeight="15.75"/>
  <cols>
    <col min="8" max="8" width="22.125" customWidth="1"/>
    <col min="10" max="10" width="12.5" bestFit="1" customWidth="1"/>
  </cols>
  <sheetData>
    <row r="6" spans="2:20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31.5" customHeight="1">
      <c r="B16" s="4">
        <v>2</v>
      </c>
      <c r="C16" s="5" t="s">
        <v>6</v>
      </c>
      <c r="D16" s="6"/>
      <c r="E16" s="6"/>
      <c r="F16" s="33" t="s">
        <v>34</v>
      </c>
      <c r="G16" s="33"/>
      <c r="H16" s="33"/>
      <c r="I16" s="33"/>
      <c r="J16" s="1"/>
      <c r="L16">
        <f>MIN(CDTE)</f>
        <v>4</v>
      </c>
    </row>
    <row r="17" spans="2:16" ht="27" customHeight="1">
      <c r="B17" s="4">
        <v>3</v>
      </c>
      <c r="C17" s="5" t="s">
        <v>7</v>
      </c>
      <c r="D17" s="6"/>
      <c r="E17" s="6"/>
      <c r="F17" s="21" t="s">
        <v>33</v>
      </c>
      <c r="G17" s="21"/>
      <c r="H17" s="21"/>
      <c r="I17" s="21"/>
      <c r="J17" s="21"/>
      <c r="L17">
        <f>MAX(CDTE)</f>
        <v>9</v>
      </c>
    </row>
    <row r="18" spans="2:16" ht="28.5" customHeight="1">
      <c r="B18" s="4">
        <v>4</v>
      </c>
      <c r="C18" s="5" t="s">
        <v>8</v>
      </c>
      <c r="D18" s="6"/>
      <c r="E18" s="6"/>
      <c r="F18" s="21" t="s">
        <v>35</v>
      </c>
      <c r="G18" s="21"/>
      <c r="H18" s="21"/>
      <c r="I18" s="21"/>
      <c r="J18" s="21"/>
    </row>
    <row r="19" spans="2:16" ht="27" customHeight="1">
      <c r="B19" s="4">
        <v>5</v>
      </c>
      <c r="C19" s="5" t="s">
        <v>9</v>
      </c>
      <c r="D19" s="6"/>
      <c r="E19" s="6"/>
      <c r="F19" s="33" t="s">
        <v>36</v>
      </c>
      <c r="G19" s="33"/>
      <c r="H19" s="33"/>
      <c r="I19" s="33"/>
      <c r="J19" s="33"/>
      <c r="K19" s="33"/>
    </row>
    <row r="20" spans="2:16" ht="26.25" customHeight="1">
      <c r="B20" s="4">
        <v>6</v>
      </c>
      <c r="C20" s="6" t="s">
        <v>4</v>
      </c>
      <c r="D20" s="6"/>
      <c r="E20" s="6"/>
      <c r="F20" s="7"/>
      <c r="H20" s="36">
        <f>MEDIAN(CDTE)</f>
        <v>6</v>
      </c>
      <c r="I20" s="38" t="s">
        <v>37</v>
      </c>
      <c r="J20" s="39"/>
      <c r="K20" s="39"/>
      <c r="L20" s="39"/>
      <c r="M20" s="39"/>
      <c r="N20" s="39"/>
      <c r="O20" s="39"/>
      <c r="P20" s="40"/>
    </row>
    <row r="21" spans="2:16" ht="27" customHeight="1">
      <c r="B21" s="4">
        <v>7</v>
      </c>
      <c r="C21" s="6" t="s">
        <v>5</v>
      </c>
      <c r="D21" s="6"/>
      <c r="E21" s="6"/>
      <c r="F21" s="7"/>
      <c r="H21" s="36">
        <f>MODE(CDTE)</f>
        <v>4</v>
      </c>
      <c r="I21" s="38" t="s">
        <v>38</v>
      </c>
      <c r="J21" s="39"/>
      <c r="K21" s="39"/>
      <c r="L21" s="39"/>
      <c r="M21" s="39"/>
      <c r="N21" s="39"/>
      <c r="O21" s="39"/>
      <c r="P21" s="40"/>
    </row>
    <row r="22" spans="2:16" ht="27" customHeight="1">
      <c r="B22" s="4">
        <v>8</v>
      </c>
      <c r="C22" s="5" t="s">
        <v>3</v>
      </c>
      <c r="D22" s="7"/>
      <c r="E22" s="7"/>
      <c r="F22" s="7"/>
      <c r="H22" s="36">
        <f>AVERAGE(CDTE)</f>
        <v>6.208333333333333</v>
      </c>
      <c r="I22" s="38" t="s">
        <v>39</v>
      </c>
      <c r="J22" s="39"/>
      <c r="K22" s="39"/>
      <c r="L22" s="39"/>
      <c r="M22" s="39"/>
      <c r="N22" s="39"/>
      <c r="O22" s="39"/>
      <c r="P22" s="40"/>
    </row>
    <row r="23" spans="2:16" ht="24" customHeight="1">
      <c r="C23" s="7"/>
      <c r="D23" s="7"/>
      <c r="E23" s="7"/>
      <c r="F23" s="7"/>
    </row>
    <row r="24" spans="2:16" ht="45" customHeight="1">
      <c r="D24" s="26" t="s">
        <v>29</v>
      </c>
      <c r="E24" s="26" t="s">
        <v>30</v>
      </c>
      <c r="F24" s="27" t="s">
        <v>31</v>
      </c>
      <c r="G24" s="27" t="s">
        <v>32</v>
      </c>
      <c r="H24" s="25"/>
    </row>
    <row r="25" spans="2:16" ht="35.1" customHeight="1">
      <c r="C25" s="24" t="s">
        <v>24</v>
      </c>
      <c r="D25" s="24" t="s">
        <v>25</v>
      </c>
      <c r="E25" s="24" t="s">
        <v>26</v>
      </c>
      <c r="F25" s="24" t="s">
        <v>27</v>
      </c>
      <c r="G25" s="24" t="s">
        <v>28</v>
      </c>
      <c r="H25" s="42" t="s">
        <v>40</v>
      </c>
    </row>
    <row r="26" spans="2:16" ht="21.95" customHeight="1">
      <c r="C26" s="28">
        <v>4</v>
      </c>
      <c r="D26" s="28">
        <f>COUNTIF(CDTE,C26)</f>
        <v>12</v>
      </c>
      <c r="E26" s="28">
        <f>D26</f>
        <v>12</v>
      </c>
      <c r="F26" s="29">
        <f>D26/$D$32</f>
        <v>0.25</v>
      </c>
      <c r="G26" s="29">
        <f>E26/$D$32</f>
        <v>0.25</v>
      </c>
      <c r="H26" s="43">
        <f>C26*D26</f>
        <v>48</v>
      </c>
    </row>
    <row r="27" spans="2:16" ht="21.95" customHeight="1">
      <c r="C27" s="28">
        <v>5</v>
      </c>
      <c r="D27" s="30">
        <f>COUNTIF(CDTE,C27)</f>
        <v>6</v>
      </c>
      <c r="E27" s="34">
        <f>E26+D27</f>
        <v>18</v>
      </c>
      <c r="F27" s="35">
        <f t="shared" ref="F27:F31" si="0">D27/$D$32</f>
        <v>0.125</v>
      </c>
      <c r="G27" s="29">
        <f t="shared" ref="G27:G31" si="1">E27/$D$32</f>
        <v>0.375</v>
      </c>
      <c r="H27" s="43">
        <f t="shared" ref="H27:H31" si="2">C27*D27</f>
        <v>30</v>
      </c>
    </row>
    <row r="28" spans="2:16" ht="21.95" customHeight="1">
      <c r="C28" s="28">
        <v>6</v>
      </c>
      <c r="D28" s="28">
        <f>COUNTIF(CDTE,C28)</f>
        <v>10</v>
      </c>
      <c r="E28" s="30">
        <f t="shared" ref="E28:E31" si="3">E27+D28</f>
        <v>28</v>
      </c>
      <c r="F28" s="29">
        <f t="shared" si="0"/>
        <v>0.20833333333333334</v>
      </c>
      <c r="G28" s="35">
        <f t="shared" si="1"/>
        <v>0.58333333333333337</v>
      </c>
      <c r="H28" s="43">
        <f t="shared" si="2"/>
        <v>60</v>
      </c>
    </row>
    <row r="29" spans="2:16" ht="21.95" customHeight="1">
      <c r="C29" s="28">
        <v>7</v>
      </c>
      <c r="D29" s="28">
        <f>COUNTIF(CDTE,C29)</f>
        <v>8</v>
      </c>
      <c r="E29" s="34">
        <f t="shared" si="3"/>
        <v>36</v>
      </c>
      <c r="F29" s="29">
        <f t="shared" si="0"/>
        <v>0.16666666666666666</v>
      </c>
      <c r="G29" s="29">
        <f t="shared" si="1"/>
        <v>0.75</v>
      </c>
      <c r="H29" s="43">
        <f t="shared" si="2"/>
        <v>56</v>
      </c>
    </row>
    <row r="30" spans="2:16" ht="21.95" customHeight="1">
      <c r="C30" s="28">
        <v>8</v>
      </c>
      <c r="D30" s="28">
        <f>COUNTIF(CDTE,C30)</f>
        <v>4</v>
      </c>
      <c r="E30" s="34">
        <f t="shared" si="3"/>
        <v>40</v>
      </c>
      <c r="F30" s="29">
        <f t="shared" si="0"/>
        <v>8.3333333333333329E-2</v>
      </c>
      <c r="G30" s="29">
        <f t="shared" si="1"/>
        <v>0.83333333333333337</v>
      </c>
      <c r="H30" s="43">
        <f t="shared" si="2"/>
        <v>32</v>
      </c>
    </row>
    <row r="31" spans="2:16" ht="21.95" customHeight="1">
      <c r="C31" s="28">
        <v>9</v>
      </c>
      <c r="D31" s="28">
        <f>COUNTIF(CDTE,C31)</f>
        <v>8</v>
      </c>
      <c r="E31" s="41">
        <f t="shared" si="3"/>
        <v>48</v>
      </c>
      <c r="F31" s="29">
        <f t="shared" si="0"/>
        <v>0.16666666666666666</v>
      </c>
      <c r="G31" s="29">
        <f t="shared" si="1"/>
        <v>1</v>
      </c>
      <c r="H31" s="43">
        <f t="shared" si="2"/>
        <v>72</v>
      </c>
    </row>
    <row r="32" spans="2:16" ht="21.95" customHeight="1">
      <c r="D32" s="31">
        <f>SUM(D26:D31)</f>
        <v>48</v>
      </c>
      <c r="H32" s="44">
        <f>SUM(H26:H31)</f>
        <v>298</v>
      </c>
      <c r="I32" s="45" t="s">
        <v>41</v>
      </c>
      <c r="J32" s="46">
        <f>H32/D32</f>
        <v>6.208333333333333</v>
      </c>
    </row>
    <row r="33" ht="21.95" customHeight="1"/>
    <row r="34" ht="21.95" customHeight="1"/>
    <row r="35" ht="21.95" customHeight="1"/>
    <row r="36" ht="21.95" customHeight="1"/>
    <row r="37" ht="21.95" customHeight="1"/>
    <row r="38" ht="21.95" customHeight="1"/>
    <row r="39" ht="21.95" customHeight="1"/>
  </sheetData>
  <mergeCells count="3">
    <mergeCell ref="I20:P20"/>
    <mergeCell ref="I21:P21"/>
    <mergeCell ref="I22:P22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B7" zoomScale="140" workbookViewId="0">
      <selection activeCell="F26" sqref="F25:F26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50" t="s">
        <v>40</v>
      </c>
    </row>
    <row r="7" spans="1:9" ht="18.75" thickBot="1">
      <c r="B7" s="11">
        <v>0</v>
      </c>
      <c r="C7" s="11">
        <v>8</v>
      </c>
      <c r="D7" s="12">
        <f>C7</f>
        <v>8</v>
      </c>
      <c r="E7" s="49">
        <f>C7/$C$12</f>
        <v>0.16</v>
      </c>
      <c r="F7" s="52">
        <f>E7</f>
        <v>0.16</v>
      </c>
      <c r="G7" s="37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49">
        <f t="shared" ref="E8:E11" si="0">C8/$C$12</f>
        <v>0.28000000000000003</v>
      </c>
      <c r="F8" s="53">
        <f>F7+E8</f>
        <v>0.44000000000000006</v>
      </c>
      <c r="G8" s="37">
        <f t="shared" ref="G8:G11" si="1">B8*C8</f>
        <v>14</v>
      </c>
    </row>
    <row r="9" spans="1:9" ht="18.75" thickBot="1">
      <c r="B9" s="13">
        <v>2</v>
      </c>
      <c r="C9" s="13">
        <v>20</v>
      </c>
      <c r="D9" s="14">
        <f t="shared" ref="D9:D10" si="2">D8+C9</f>
        <v>42</v>
      </c>
      <c r="E9" s="49">
        <f t="shared" si="0"/>
        <v>0.4</v>
      </c>
      <c r="F9" s="53">
        <f t="shared" ref="F9:F11" si="3">F8+E9</f>
        <v>0.84000000000000008</v>
      </c>
      <c r="G9" s="37">
        <f t="shared" si="1"/>
        <v>40</v>
      </c>
    </row>
    <row r="10" spans="1:9" ht="18.75" thickBot="1">
      <c r="B10" s="13">
        <v>3</v>
      </c>
      <c r="C10" s="13">
        <v>5</v>
      </c>
      <c r="D10" s="14">
        <f t="shared" si="2"/>
        <v>47</v>
      </c>
      <c r="E10" s="49">
        <f t="shared" si="0"/>
        <v>0.1</v>
      </c>
      <c r="F10" s="53">
        <f t="shared" si="3"/>
        <v>0.94000000000000006</v>
      </c>
      <c r="G10" s="37">
        <f t="shared" si="1"/>
        <v>15</v>
      </c>
    </row>
    <row r="11" spans="1:9" ht="18.75" thickBot="1">
      <c r="B11" s="15">
        <v>4</v>
      </c>
      <c r="C11" s="15">
        <v>3</v>
      </c>
      <c r="D11" s="48">
        <f>D10+C11</f>
        <v>50</v>
      </c>
      <c r="E11" s="49">
        <f t="shared" si="0"/>
        <v>0.06</v>
      </c>
      <c r="F11" s="54">
        <f t="shared" si="3"/>
        <v>1</v>
      </c>
      <c r="G11" s="37">
        <f t="shared" si="1"/>
        <v>12</v>
      </c>
      <c r="H11" s="1"/>
    </row>
    <row r="12" spans="1:9" ht="18.75" thickBot="1">
      <c r="B12" s="16"/>
      <c r="C12" s="47">
        <f>SUM(C7:C11)</f>
        <v>50</v>
      </c>
      <c r="D12" s="17"/>
      <c r="E12" s="17"/>
      <c r="F12" s="17"/>
      <c r="G12" s="51">
        <f>SUM(G7:G11)</f>
        <v>81</v>
      </c>
    </row>
    <row r="13" spans="1:9" ht="18">
      <c r="B13" s="16"/>
      <c r="C13" s="16"/>
      <c r="D13" s="17"/>
      <c r="E13" s="17"/>
      <c r="F13" s="17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I15" s="7"/>
    </row>
    <row r="16" spans="1:9" ht="18.75">
      <c r="A16" s="20">
        <v>1</v>
      </c>
      <c r="B16" s="19" t="s">
        <v>14</v>
      </c>
      <c r="C16" s="21"/>
      <c r="D16" s="21"/>
      <c r="E16" s="21"/>
      <c r="F16" s="21"/>
      <c r="G16" s="22"/>
      <c r="I16" s="7"/>
    </row>
    <row r="17" spans="1:9" ht="21">
      <c r="A17" s="20">
        <v>2</v>
      </c>
      <c r="B17" s="6" t="s">
        <v>15</v>
      </c>
      <c r="C17" s="7"/>
      <c r="D17" s="7"/>
      <c r="E17" s="32" t="s">
        <v>42</v>
      </c>
      <c r="F17" s="32"/>
      <c r="G17" s="32"/>
      <c r="H17" s="7"/>
      <c r="I17" s="7"/>
    </row>
    <row r="18" spans="1:9" ht="18.75">
      <c r="A18" s="20">
        <v>3</v>
      </c>
      <c r="B18" s="6" t="s">
        <v>16</v>
      </c>
      <c r="C18" s="7"/>
      <c r="D18" s="7"/>
      <c r="E18" s="32" t="s">
        <v>43</v>
      </c>
      <c r="F18" s="32"/>
      <c r="G18" s="32"/>
      <c r="H18" s="7"/>
      <c r="I18" s="7"/>
    </row>
    <row r="19" spans="1:9" ht="21">
      <c r="A19" s="20">
        <v>4</v>
      </c>
      <c r="B19" s="6" t="s">
        <v>17</v>
      </c>
      <c r="C19" s="7"/>
      <c r="D19" s="7"/>
      <c r="E19" s="32" t="s">
        <v>44</v>
      </c>
      <c r="F19" s="32"/>
      <c r="G19" s="32"/>
      <c r="H19" s="7"/>
      <c r="I19" s="7"/>
    </row>
    <row r="20" spans="1:9" ht="21">
      <c r="A20" s="20">
        <v>5</v>
      </c>
      <c r="B20" s="6" t="s">
        <v>18</v>
      </c>
      <c r="C20" s="7"/>
      <c r="D20" s="7"/>
      <c r="E20" s="32" t="s">
        <v>45</v>
      </c>
      <c r="F20" s="32"/>
      <c r="G20" s="32"/>
      <c r="H20" s="32"/>
      <c r="I20" s="7"/>
    </row>
    <row r="21" spans="1:9" ht="18.75">
      <c r="A21" s="20">
        <v>6</v>
      </c>
      <c r="B21" s="6" t="s">
        <v>19</v>
      </c>
      <c r="E21">
        <f>AVERAGE(G12/C12)</f>
        <v>1.62</v>
      </c>
      <c r="F21" t="s">
        <v>46</v>
      </c>
    </row>
    <row r="22" spans="1:9" ht="18.75">
      <c r="A22" s="20">
        <v>7</v>
      </c>
      <c r="B22" s="6" t="s">
        <v>20</v>
      </c>
      <c r="E22">
        <v>2</v>
      </c>
      <c r="F22" t="s">
        <v>47</v>
      </c>
    </row>
    <row r="23" spans="1:9" ht="18.75">
      <c r="A23" s="20">
        <v>8</v>
      </c>
      <c r="B23" s="6" t="s">
        <v>21</v>
      </c>
      <c r="E23" s="55" t="s">
        <v>48</v>
      </c>
      <c r="F23" s="55"/>
      <c r="G23" s="55"/>
      <c r="H23" s="55"/>
      <c r="I23" s="55"/>
    </row>
  </sheetData>
  <mergeCells count="5">
    <mergeCell ref="E17:G17"/>
    <mergeCell ref="E18:G18"/>
    <mergeCell ref="E19:G19"/>
    <mergeCell ref="E20:H20"/>
    <mergeCell ref="E23:I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CDTE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2023-05-22T16:22:24Z</dcterms:modified>
</cp:coreProperties>
</file>