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ompletos">'ACTIVIDAD 1'!$D$8:$S$10</definedName>
    <definedName name="salchipapa">'ACTIVIDAD 2'!$B$7:$G$11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0" i="2"/>
  <c r="G12"/>
  <c r="J15" i="1"/>
  <c r="G8" i="2"/>
  <c r="G9"/>
  <c r="G10"/>
  <c r="G11"/>
  <c r="G7"/>
  <c r="E7"/>
  <c r="F9"/>
  <c r="F10" s="1"/>
  <c r="F11" s="1"/>
  <c r="F8"/>
  <c r="E8"/>
  <c r="E9"/>
  <c r="E10"/>
  <c r="E11"/>
  <c r="C12"/>
  <c r="D8"/>
  <c r="D9"/>
  <c r="D10" s="1"/>
  <c r="D11" s="1"/>
  <c r="I34" i="1"/>
  <c r="I33"/>
  <c r="I32"/>
  <c r="O14"/>
  <c r="J16"/>
  <c r="K16" s="1"/>
  <c r="K17" s="1"/>
  <c r="K18" s="1"/>
  <c r="K19" s="1"/>
  <c r="K20" s="1"/>
  <c r="J17"/>
  <c r="J18"/>
  <c r="J19"/>
  <c r="J20"/>
  <c r="O15"/>
  <c r="J21" l="1"/>
  <c r="L16" s="1"/>
  <c r="M16" s="1"/>
  <c r="L17"/>
  <c r="M17" s="1"/>
  <c r="L15"/>
  <c r="L20"/>
  <c r="L18"/>
  <c r="L19" l="1"/>
  <c r="M18"/>
  <c r="M19" s="1"/>
  <c r="M20" s="1"/>
</calcChain>
</file>

<file path=xl/sharedStrings.xml><?xml version="1.0" encoding="utf-8"?>
<sst xmlns="http://schemas.openxmlformats.org/spreadsheetml/2006/main" count="69" uniqueCount="53">
  <si>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</si>
  <si>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</si>
  <si>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</si>
  <si>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</si>
  <si>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</si>
  <si>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</si>
  <si>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</si>
  <si>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</si>
  <si>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</si>
  <si>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</si>
  <si>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</si>
  <si>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</si>
  <si>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</si>
  <si>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</si>
  <si>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</si>
  <si>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</si>
  <si>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</si>
  <si>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</si>
  <si>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</si>
  <si>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</si>
  <si>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</si>
  <si>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</si>
  <si>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</si>
  <si>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</si>
  <si>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</t>
  </si>
  <si>
    <t>fi</t>
  </si>
  <si>
    <t>Hi</t>
  </si>
  <si>
    <t>hi</t>
  </si>
  <si>
    <t>Fi</t>
  </si>
  <si>
    <t>Frec. Absoluta</t>
  </si>
  <si>
    <t>Frec. Acumulada</t>
  </si>
  <si>
    <t>Variables</t>
  </si>
  <si>
    <t>Frec. Relativa</t>
  </si>
  <si>
    <t>Frec. Relativa Acumulada</t>
  </si>
  <si>
    <t xml:space="preserve">n= </t>
  </si>
  <si>
    <t>28 Trabajadores fabricaron a lo mas 6 piezas.</t>
  </si>
  <si>
    <t xml:space="preserve">Un 13% de los Trabajadores fabricó 5 piezas </t>
  </si>
  <si>
    <t xml:space="preserve">el 58% de los Trabajadores fabricó a lo más 6 piezas </t>
  </si>
  <si>
    <t>La mitad de los Trabajadores fabrica a lo mas 6 piezas</t>
  </si>
  <si>
    <t>La mayoria de los Trabajadores fabrica 4 piezas</t>
  </si>
  <si>
    <t xml:space="preserve">El promedio de Trabajadores fabrica 6 piezas </t>
  </si>
  <si>
    <r>
      <t>x</t>
    </r>
    <r>
      <rPr>
        <sz val="20"/>
        <rFont val="Arial"/>
        <family val="2"/>
      </rPr>
      <t>i*fi</t>
    </r>
  </si>
  <si>
    <t>n=</t>
  </si>
  <si>
    <t>|</t>
  </si>
  <si>
    <t xml:space="preserve">6 Trabajadores fabricaron  5 piezas </t>
  </si>
  <si>
    <t>5 familias tienen 3 hijos</t>
  </si>
  <si>
    <t>42 familias tienen a lo mas 2 hijos</t>
  </si>
  <si>
    <t>Un 28% de las familias tiene 1 hijo</t>
  </si>
  <si>
    <t>El 84% de las familias tiene a lo mas 2 hijos</t>
  </si>
  <si>
    <t>∑xi*fi</t>
  </si>
  <si>
    <t>La mayoria de las familias tiene 2 hijos</t>
  </si>
  <si>
    <t>El promedio de las familias tiene 2 hijos</t>
  </si>
  <si>
    <t>La mitad de las familias tiene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</si>
</sst>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name val="Arial"/>
      <family val="2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15" fillId="5" borderId="1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 wrapText="1"/>
    </xf>
    <xf numFmtId="0" fontId="0" fillId="0" borderId="0" xfId="0" applyBorder="1"/>
    <xf numFmtId="0" fontId="0" fillId="0" borderId="7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9" xfId="0" applyNumberFormat="1" applyFont="1" applyFill="1" applyBorder="1" applyAlignment="1">
      <alignment horizontal="center" vertical="center" wrapText="1" readingOrder="1"/>
    </xf>
    <xf numFmtId="9" fontId="10" fillId="3" borderId="10" xfId="0" applyNumberFormat="1" applyFont="1" applyFill="1" applyBorder="1" applyAlignment="1">
      <alignment horizontal="center" vertical="center" wrapText="1" readingOrder="1"/>
    </xf>
    <xf numFmtId="0" fontId="17" fillId="3" borderId="0" xfId="0" applyFont="1" applyFill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4"/>
  <sheetViews>
    <sheetView topLeftCell="E10" zoomScale="112" zoomScaleNormal="112" workbookViewId="0">
      <selection activeCell="J16" sqref="J16"/>
    </sheetView>
  </sheetViews>
  <sheetFormatPr baseColWidth="10" defaultRowHeight="15.75"/>
  <cols>
    <col min="9" max="9" width="12.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I13" s="27" t="s">
        <v>31</v>
      </c>
      <c r="J13" s="28" t="s">
        <v>29</v>
      </c>
      <c r="K13" s="28" t="s">
        <v>30</v>
      </c>
      <c r="L13" s="28" t="s">
        <v>32</v>
      </c>
      <c r="M13" s="28" t="s">
        <v>33</v>
      </c>
    </row>
    <row r="14" spans="2:20" ht="18">
      <c r="C14" s="3" t="s">
        <v>1</v>
      </c>
      <c r="I14" s="26" t="s">
        <v>24</v>
      </c>
      <c r="J14" s="26" t="s">
        <v>25</v>
      </c>
      <c r="K14" s="26" t="s">
        <v>28</v>
      </c>
      <c r="L14" s="26" t="s">
        <v>27</v>
      </c>
      <c r="M14" s="26" t="s">
        <v>26</v>
      </c>
      <c r="O14">
        <f>MIN(completos)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I15" s="33">
        <v>4</v>
      </c>
      <c r="J15" s="33">
        <f>COUNTIF(completos,I15)</f>
        <v>12</v>
      </c>
      <c r="K15" s="33">
        <v>12</v>
      </c>
      <c r="L15" s="35">
        <f>J15/$J$21</f>
        <v>0.25</v>
      </c>
      <c r="M15" s="36">
        <v>0.25</v>
      </c>
      <c r="O15">
        <f>MAX(completos)</f>
        <v>9</v>
      </c>
    </row>
    <row r="16" spans="2:20" ht="21">
      <c r="B16" s="4">
        <v>2</v>
      </c>
      <c r="C16" s="5" t="s">
        <v>6</v>
      </c>
      <c r="D16" s="6"/>
      <c r="E16" s="6"/>
      <c r="F16" s="7"/>
      <c r="I16" s="33">
        <v>5</v>
      </c>
      <c r="J16" s="33">
        <f>COUNTIF(completos,I16)</f>
        <v>6</v>
      </c>
      <c r="K16" s="33">
        <f>J16+K15</f>
        <v>18</v>
      </c>
      <c r="L16" s="35">
        <f t="shared" ref="L16:L20" si="0">J16/$J$21</f>
        <v>0.125</v>
      </c>
      <c r="M16" s="36">
        <f>M15+L16</f>
        <v>0.375</v>
      </c>
    </row>
    <row r="17" spans="2:13" ht="18.75">
      <c r="B17" s="4">
        <v>3</v>
      </c>
      <c r="C17" s="5" t="s">
        <v>7</v>
      </c>
      <c r="D17" s="6"/>
      <c r="E17" s="6"/>
      <c r="F17" s="7"/>
      <c r="I17" s="33">
        <v>6</v>
      </c>
      <c r="J17" s="33">
        <f>COUNTIF(completos,I17)</f>
        <v>10</v>
      </c>
      <c r="K17" s="33">
        <f t="shared" ref="K17:K20" si="1">J17+K16</f>
        <v>28</v>
      </c>
      <c r="L17" s="35">
        <f t="shared" si="0"/>
        <v>0.20833333333333334</v>
      </c>
      <c r="M17" s="36">
        <f t="shared" ref="M17:M20" si="2">M16+L17</f>
        <v>0.58333333333333337</v>
      </c>
    </row>
    <row r="18" spans="2:13" ht="21">
      <c r="B18" s="4">
        <v>4</v>
      </c>
      <c r="C18" s="5" t="s">
        <v>8</v>
      </c>
      <c r="D18" s="6"/>
      <c r="E18" s="6"/>
      <c r="F18" s="7"/>
      <c r="I18" s="33">
        <v>7</v>
      </c>
      <c r="J18" s="33">
        <f>COUNTIF(completos,I18)</f>
        <v>8</v>
      </c>
      <c r="K18" s="33">
        <f t="shared" si="1"/>
        <v>36</v>
      </c>
      <c r="L18" s="35">
        <f t="shared" si="0"/>
        <v>0.16666666666666666</v>
      </c>
      <c r="M18" s="36">
        <f t="shared" si="2"/>
        <v>0.75</v>
      </c>
    </row>
    <row r="19" spans="2:13" ht="21">
      <c r="B19" s="4">
        <v>5</v>
      </c>
      <c r="C19" s="5" t="s">
        <v>9</v>
      </c>
      <c r="D19" s="6"/>
      <c r="E19" s="6"/>
      <c r="F19" s="7"/>
      <c r="I19" s="34">
        <v>8</v>
      </c>
      <c r="J19" s="33">
        <f>COUNTIF(completos,I19)</f>
        <v>4</v>
      </c>
      <c r="K19" s="33">
        <f t="shared" si="1"/>
        <v>40</v>
      </c>
      <c r="L19" s="35">
        <f t="shared" si="0"/>
        <v>8.3333333333333329E-2</v>
      </c>
      <c r="M19" s="36">
        <f t="shared" si="2"/>
        <v>0.83333333333333337</v>
      </c>
    </row>
    <row r="20" spans="2:13" ht="18.75">
      <c r="B20" s="4">
        <v>6</v>
      </c>
      <c r="C20" s="6" t="s">
        <v>4</v>
      </c>
      <c r="D20" s="6"/>
      <c r="E20" s="6"/>
      <c r="F20" s="7"/>
      <c r="I20" s="34">
        <v>9</v>
      </c>
      <c r="J20" s="34">
        <f>COUNTIF(completos,I20)</f>
        <v>8</v>
      </c>
      <c r="K20" s="37">
        <f t="shared" si="1"/>
        <v>48</v>
      </c>
      <c r="L20" s="35">
        <f t="shared" si="0"/>
        <v>0.16666666666666666</v>
      </c>
      <c r="M20" s="36">
        <f t="shared" si="2"/>
        <v>1</v>
      </c>
    </row>
    <row r="21" spans="2:13" ht="18.75">
      <c r="B21" s="4">
        <v>7</v>
      </c>
      <c r="C21" s="6" t="s">
        <v>5</v>
      </c>
      <c r="D21" s="6"/>
      <c r="E21" s="6"/>
      <c r="F21" s="7"/>
      <c r="I21" s="32" t="s">
        <v>34</v>
      </c>
      <c r="J21" s="31">
        <f>SUM(J15:J20)</f>
        <v>48</v>
      </c>
      <c r="K21" s="29"/>
      <c r="L21" s="29"/>
      <c r="M21" s="29"/>
    </row>
    <row r="22" spans="2:13" ht="18.75">
      <c r="B22" s="4">
        <v>8</v>
      </c>
      <c r="C22" s="5" t="s">
        <v>3</v>
      </c>
      <c r="D22" s="7"/>
      <c r="E22" s="7"/>
      <c r="F22" s="7"/>
      <c r="I22" s="29"/>
      <c r="J22" s="29"/>
      <c r="K22" s="29"/>
      <c r="L22" s="29"/>
      <c r="M22" s="29"/>
    </row>
    <row r="23" spans="2:13" ht="18.75">
      <c r="C23" s="7"/>
      <c r="D23" s="7"/>
      <c r="E23" s="7"/>
      <c r="F23" s="7"/>
    </row>
    <row r="27" spans="2:13" ht="18.75">
      <c r="C27" s="4">
        <v>1</v>
      </c>
      <c r="D27" s="6" t="s">
        <v>2</v>
      </c>
      <c r="E27" s="6"/>
      <c r="F27" s="6"/>
      <c r="G27" s="7"/>
    </row>
    <row r="28" spans="2:13" ht="21">
      <c r="C28" s="4">
        <v>2</v>
      </c>
      <c r="D28" s="5" t="s">
        <v>6</v>
      </c>
      <c r="E28" s="6"/>
      <c r="F28" s="6"/>
      <c r="G28" s="7"/>
      <c r="I28" t="s">
        <v>44</v>
      </c>
    </row>
    <row r="29" spans="2:13" ht="18.75">
      <c r="C29" s="4">
        <v>3</v>
      </c>
      <c r="D29" s="5" t="s">
        <v>7</v>
      </c>
      <c r="E29" s="6"/>
      <c r="F29" s="6"/>
      <c r="G29" s="7"/>
      <c r="I29" t="s">
        <v>35</v>
      </c>
    </row>
    <row r="30" spans="2:13" ht="21">
      <c r="C30" s="4">
        <v>4</v>
      </c>
      <c r="D30" s="5" t="s">
        <v>8</v>
      </c>
      <c r="E30" s="6"/>
      <c r="F30" s="6"/>
      <c r="G30" s="7"/>
      <c r="I30" t="s">
        <v>36</v>
      </c>
    </row>
    <row r="31" spans="2:13" ht="21">
      <c r="C31" s="4">
        <v>5</v>
      </c>
      <c r="D31" s="5" t="s">
        <v>9</v>
      </c>
      <c r="E31" s="6"/>
      <c r="F31" s="6"/>
      <c r="G31" s="7"/>
      <c r="I31" t="s">
        <v>37</v>
      </c>
    </row>
    <row r="32" spans="2:13" ht="18.75">
      <c r="C32" s="4">
        <v>6</v>
      </c>
      <c r="D32" s="6" t="s">
        <v>4</v>
      </c>
      <c r="E32" s="6"/>
      <c r="F32" s="6"/>
      <c r="G32" s="7"/>
      <c r="I32" s="19">
        <f>MEDIAN(completos)</f>
        <v>6</v>
      </c>
      <c r="J32" t="s">
        <v>38</v>
      </c>
    </row>
    <row r="33" spans="3:10" ht="18.75">
      <c r="C33" s="4">
        <v>7</v>
      </c>
      <c r="D33" s="6" t="s">
        <v>5</v>
      </c>
      <c r="E33" s="6"/>
      <c r="F33" s="6"/>
      <c r="G33" s="7"/>
      <c r="I33" s="19">
        <f>MODE(completos)</f>
        <v>4</v>
      </c>
      <c r="J33" t="s">
        <v>39</v>
      </c>
    </row>
    <row r="34" spans="3:10" ht="18.75">
      <c r="C34" s="4">
        <v>8</v>
      </c>
      <c r="D34" s="5" t="s">
        <v>3</v>
      </c>
      <c r="E34" s="7"/>
      <c r="F34" s="7"/>
      <c r="G34" s="7"/>
      <c r="I34" s="39">
        <f>AVERAGE(completos)</f>
        <v>6.208333333333333</v>
      </c>
      <c r="J34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O32"/>
  <sheetViews>
    <sheetView tabSelected="1" zoomScale="75" zoomScaleNormal="75" workbookViewId="0">
      <selection activeCell="F33" sqref="F33"/>
    </sheetView>
  </sheetViews>
  <sheetFormatPr baseColWidth="10" defaultRowHeight="15.75"/>
  <sheetData>
    <row r="3" spans="1:15">
      <c r="B3" s="4" t="s">
        <v>10</v>
      </c>
      <c r="C3" s="4"/>
      <c r="D3" s="4"/>
      <c r="E3" s="4"/>
      <c r="F3" s="4"/>
      <c r="G3" s="4"/>
      <c r="H3" s="4"/>
    </row>
    <row r="5" spans="1:15" ht="16.5" thickBot="1"/>
    <row r="6" spans="1:15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0" t="s">
        <v>22</v>
      </c>
      <c r="G6" s="41" t="s">
        <v>41</v>
      </c>
    </row>
    <row r="7" spans="1:15" ht="18.75" thickBot="1">
      <c r="B7" s="11">
        <v>0</v>
      </c>
      <c r="C7" s="11">
        <v>8</v>
      </c>
      <c r="D7" s="12">
        <v>8</v>
      </c>
      <c r="E7" s="42">
        <f>C7/$C$12</f>
        <v>0.16</v>
      </c>
      <c r="F7" s="43">
        <v>0.16</v>
      </c>
      <c r="G7" s="25">
        <f>B7*C7</f>
        <v>0</v>
      </c>
    </row>
    <row r="8" spans="1:15" ht="18.75" thickBot="1">
      <c r="B8" s="13">
        <v>1</v>
      </c>
      <c r="C8" s="13">
        <v>14</v>
      </c>
      <c r="D8" s="14">
        <f>C8+D7</f>
        <v>22</v>
      </c>
      <c r="E8" s="42">
        <f t="shared" ref="E8:E11" si="0">C8/$C$12</f>
        <v>0.28000000000000003</v>
      </c>
      <c r="F8" s="44">
        <f>E8+F7</f>
        <v>0.44000000000000006</v>
      </c>
      <c r="G8" s="25">
        <f t="shared" ref="G8:G11" si="1">B8*C8</f>
        <v>14</v>
      </c>
    </row>
    <row r="9" spans="1:15" ht="18.75" thickBot="1">
      <c r="B9" s="13">
        <v>2</v>
      </c>
      <c r="C9" s="13">
        <v>20</v>
      </c>
      <c r="D9" s="14">
        <f t="shared" ref="D9:D11" si="2">C9+D8</f>
        <v>42</v>
      </c>
      <c r="E9" s="42">
        <f t="shared" si="0"/>
        <v>0.4</v>
      </c>
      <c r="F9" s="44">
        <f t="shared" ref="F9:F11" si="3">E9+F8</f>
        <v>0.84000000000000008</v>
      </c>
      <c r="G9" s="25">
        <f t="shared" si="1"/>
        <v>40</v>
      </c>
    </row>
    <row r="10" spans="1:15" ht="18.75" thickBot="1">
      <c r="B10" s="13">
        <v>3</v>
      </c>
      <c r="C10" s="13">
        <v>5</v>
      </c>
      <c r="D10" s="14">
        <f t="shared" si="2"/>
        <v>47</v>
      </c>
      <c r="E10" s="42">
        <f t="shared" si="0"/>
        <v>0.1</v>
      </c>
      <c r="F10" s="44">
        <f t="shared" si="3"/>
        <v>0.94000000000000006</v>
      </c>
      <c r="G10" s="25">
        <f t="shared" si="1"/>
        <v>15</v>
      </c>
    </row>
    <row r="11" spans="1:15" ht="18.75" thickBot="1">
      <c r="B11" s="15">
        <v>4</v>
      </c>
      <c r="C11" s="15">
        <v>3</v>
      </c>
      <c r="D11" s="14">
        <f t="shared" si="2"/>
        <v>50</v>
      </c>
      <c r="E11" s="42">
        <f t="shared" si="0"/>
        <v>0.06</v>
      </c>
      <c r="F11" s="44">
        <f t="shared" si="3"/>
        <v>1</v>
      </c>
      <c r="G11" s="25">
        <f t="shared" si="1"/>
        <v>12</v>
      </c>
      <c r="H11" s="1"/>
    </row>
    <row r="12" spans="1:15" ht="18.75" thickBot="1">
      <c r="B12" s="16" t="s">
        <v>42</v>
      </c>
      <c r="C12" s="17">
        <f>50</f>
        <v>50</v>
      </c>
      <c r="D12" s="18"/>
      <c r="E12" s="18"/>
      <c r="F12" s="45" t="s">
        <v>49</v>
      </c>
      <c r="G12" s="30">
        <f>SUM(G7:G11)</f>
        <v>81</v>
      </c>
      <c r="H12" s="1"/>
      <c r="O12" t="s">
        <v>43</v>
      </c>
    </row>
    <row r="13" spans="1:15" ht="18">
      <c r="B13" s="16"/>
      <c r="C13" s="16"/>
      <c r="D13" s="18"/>
      <c r="E13" s="18"/>
      <c r="F13" s="18"/>
      <c r="H13" s="1"/>
    </row>
    <row r="14" spans="1:15">
      <c r="C14" s="19"/>
    </row>
    <row r="15" spans="1:15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5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</row>
    <row r="22" spans="1:9" ht="18.75">
      <c r="A22" s="21">
        <v>7</v>
      </c>
      <c r="B22" s="6" t="s">
        <v>20</v>
      </c>
    </row>
    <row r="23" spans="1:9" ht="18.75">
      <c r="A23" s="21">
        <v>8</v>
      </c>
      <c r="B23" s="6" t="s">
        <v>21</v>
      </c>
    </row>
    <row r="26" spans="1:9" ht="21">
      <c r="B26" s="21">
        <v>2</v>
      </c>
      <c r="C26" s="6" t="s">
        <v>15</v>
      </c>
      <c r="D26" s="7"/>
      <c r="E26" s="7"/>
      <c r="F26" s="7" t="s">
        <v>45</v>
      </c>
    </row>
    <row r="27" spans="1:9" ht="18.75">
      <c r="B27" s="21">
        <v>3</v>
      </c>
      <c r="C27" s="6" t="s">
        <v>16</v>
      </c>
      <c r="D27" s="7"/>
      <c r="E27" s="7"/>
      <c r="F27" s="7" t="s">
        <v>46</v>
      </c>
    </row>
    <row r="28" spans="1:9" ht="21">
      <c r="B28" s="21">
        <v>4</v>
      </c>
      <c r="C28" s="6" t="s">
        <v>17</v>
      </c>
      <c r="D28" s="7"/>
      <c r="E28" s="7"/>
      <c r="F28" s="7" t="s">
        <v>47</v>
      </c>
    </row>
    <row r="29" spans="1:9" ht="21">
      <c r="B29" s="21">
        <v>5</v>
      </c>
      <c r="C29" s="6" t="s">
        <v>18</v>
      </c>
      <c r="D29" s="7"/>
      <c r="E29" s="7"/>
      <c r="F29" s="7" t="s">
        <v>48</v>
      </c>
    </row>
    <row r="30" spans="1:9" ht="18.75">
      <c r="B30" s="21">
        <v>6</v>
      </c>
      <c r="C30" s="6" t="s">
        <v>19</v>
      </c>
      <c r="F30" s="38">
        <f>AVERAGE(G12/C12)</f>
        <v>1.62</v>
      </c>
      <c r="G30" t="s">
        <v>51</v>
      </c>
    </row>
    <row r="31" spans="1:9" ht="18.75">
      <c r="B31" s="21">
        <v>7</v>
      </c>
      <c r="C31" s="6" t="s">
        <v>20</v>
      </c>
      <c r="F31">
        <v>2</v>
      </c>
      <c r="G31" t="s">
        <v>50</v>
      </c>
    </row>
    <row r="32" spans="1:9" ht="18.75">
      <c r="B32" s="21">
        <v>8</v>
      </c>
      <c r="C32" s="6" t="s">
        <v>21</v>
      </c>
      <c r="F32">
        <v>2</v>
      </c>
      <c r="G3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completos</vt:lpstr>
      <vt:lpstr>salchipapa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2022-05-13T13:21:35Z</dcterms:modified>
</cp:coreProperties>
</file>