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  <sheet name="Hoja1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F9"/>
  <c r="F10"/>
  <c r="F11"/>
  <c r="F12"/>
  <c r="F13"/>
  <c r="F14"/>
  <c r="F8"/>
  <c r="H9"/>
  <c r="H10"/>
  <c r="H11"/>
  <c r="H12"/>
  <c r="H13"/>
  <c r="H8"/>
  <c r="G8"/>
  <c r="G9" s="1"/>
  <c r="G10" s="1"/>
  <c r="G11" s="1"/>
  <c r="G12" s="1"/>
  <c r="G13" s="1"/>
  <c r="W15" i="1"/>
  <c r="L17"/>
  <c r="L15"/>
  <c r="AA16"/>
  <c r="AA17"/>
  <c r="AA18"/>
  <c r="AA19"/>
  <c r="AA20"/>
  <c r="AA21"/>
  <c r="AA22"/>
  <c r="AA15"/>
  <c r="Y23"/>
  <c r="Z17"/>
  <c r="Z18" s="1"/>
  <c r="Z19" s="1"/>
  <c r="Z20" s="1"/>
  <c r="Z21" s="1"/>
  <c r="Z22" s="1"/>
  <c r="Z16"/>
  <c r="Z15"/>
  <c r="Y16"/>
  <c r="Y17"/>
  <c r="Y18"/>
  <c r="Y19"/>
  <c r="Y20"/>
  <c r="Y21"/>
  <c r="Y22"/>
  <c r="Y15"/>
  <c r="X17"/>
  <c r="X18" s="1"/>
  <c r="X19" s="1"/>
  <c r="X20" s="1"/>
  <c r="X21" s="1"/>
  <c r="X16"/>
  <c r="X15"/>
  <c r="W16"/>
  <c r="W17"/>
  <c r="W18"/>
  <c r="W19"/>
  <c r="W20"/>
  <c r="W21"/>
  <c r="W22"/>
  <c r="W23" s="1"/>
  <c r="E10" i="2"/>
  <c r="E11" s="1"/>
  <c r="E12" s="1"/>
  <c r="E13" s="1"/>
  <c r="E9"/>
  <c r="E8"/>
  <c r="D14"/>
  <c r="X22" i="1" l="1"/>
  <c r="T9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<sst xmlns="http://schemas.openxmlformats.org/spreadsheetml/2006/main" count="47" uniqueCount="44">
  <si>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</si>
  <si>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</si>
  <si>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</si>
  <si>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</si>
  <si>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</si>
  <si>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</si>
  <si>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</si>
  <si>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</si>
  <si>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</si>
  <si>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</si>
  <si>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</si>
  <si>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</si>
  <si>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</si>
  <si>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</si>
  <si>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</si>
  <si>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</si>
  <si>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</si>
  <si>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</si>
  <si>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</si>
  <si>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</si>
  <si>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</si>
  <si>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</si>
  <si>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</si>
  <si>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</si>
  <si>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</si>
  <si>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</si>
  <si>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</si>
  <si>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 xml:space="preserve">notas </t>
  </si>
  <si>
    <t>fi</t>
  </si>
  <si>
    <t>Fi</t>
  </si>
  <si>
    <t>hr</t>
  </si>
  <si>
    <t>Hr</t>
  </si>
  <si>
    <t xml:space="preserve"> </t>
  </si>
  <si>
    <t xml:space="preserve">El promedio de notas es 7,6 </t>
  </si>
  <si>
    <t>8 y 9</t>
  </si>
  <si>
    <t xml:space="preserve">las notas 8 y 9 fueron las más repetidas por los estudiantes  </t>
  </si>
  <si>
    <t>A los más el 50% de los estudiantes obtuvo una nota 8</t>
  </si>
  <si>
    <t xml:space="preserve">4 familias tienen 3 hijos </t>
  </si>
  <si>
    <t xml:space="preserve">75 familias tienen a lo mas 2 hijos </t>
  </si>
  <si>
    <t xml:space="preserve">el 31% de las familias encuestadas tienen 1 hijo </t>
  </si>
  <si>
    <t xml:space="preserve">el 94% de las familias tienen a lo mas 2 hijos </t>
  </si>
  <si>
    <t xml:space="preserve">el 50% a lo menos tiene un hijo </t>
  </si>
  <si>
    <t xml:space="preserve">la mayoria de las familias no tienen hijos </t>
  </si>
  <si>
    <t xml:space="preserve">el promedio de hijos es 1 hijos 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</si>
</sst>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0" formatCode="0.0"/>
    <numFmt numFmtId="173" formatCode="_-* #,##0_-;\-* #,##0_-;_-* &quot;-&quot;??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0" xfId="0" applyFont="1" applyFill="1" applyBorder="1" applyAlignment="1">
      <alignment horizontal="center" vertical="center" wrapText="1" readingOrder="1"/>
    </xf>
    <xf numFmtId="0" fontId="0" fillId="0" borderId="0" xfId="0" applyBorder="1"/>
    <xf numFmtId="0" fontId="0" fillId="0" borderId="18" xfId="0" applyBorder="1"/>
    <xf numFmtId="9" fontId="0" fillId="0" borderId="5" xfId="2" applyFont="1" applyBorder="1"/>
    <xf numFmtId="9" fontId="0" fillId="0" borderId="5" xfId="0" applyNumberFormat="1" applyBorder="1"/>
    <xf numFmtId="0" fontId="11" fillId="4" borderId="5" xfId="0" applyFont="1" applyFill="1" applyBorder="1"/>
    <xf numFmtId="0" fontId="2" fillId="4" borderId="5" xfId="0" applyFont="1" applyFill="1" applyBorder="1"/>
    <xf numFmtId="0" fontId="0" fillId="4" borderId="5" xfId="0" applyFill="1" applyBorder="1"/>
    <xf numFmtId="0" fontId="0" fillId="4" borderId="18" xfId="0" applyFill="1" applyBorder="1"/>
    <xf numFmtId="0" fontId="0" fillId="0" borderId="0" xfId="0" applyFill="1" applyBorder="1"/>
    <xf numFmtId="170" fontId="0" fillId="0" borderId="5" xfId="0" applyNumberFormat="1" applyBorder="1"/>
    <xf numFmtId="0" fontId="13" fillId="5" borderId="5" xfId="0" applyFont="1" applyFill="1" applyBorder="1"/>
    <xf numFmtId="170" fontId="0" fillId="0" borderId="19" xfId="0" applyNumberFormat="1" applyBorder="1"/>
    <xf numFmtId="170" fontId="0" fillId="0" borderId="0" xfId="0" applyNumberFormat="1" applyBorder="1"/>
    <xf numFmtId="0" fontId="0" fillId="4" borderId="0" xfId="0" applyFill="1" applyBorder="1"/>
    <xf numFmtId="9" fontId="8" fillId="2" borderId="11" xfId="2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7" fillId="6" borderId="13" xfId="0" applyFont="1" applyFill="1" applyBorder="1" applyAlignment="1">
      <alignment horizontal="center" vertical="center" wrapText="1" readingOrder="1"/>
    </xf>
    <xf numFmtId="0" fontId="0" fillId="6" borderId="0" xfId="0" applyFill="1"/>
    <xf numFmtId="0" fontId="8" fillId="6" borderId="13" xfId="0" applyFont="1" applyFill="1" applyBorder="1" applyAlignment="1">
      <alignment horizontal="center" vertical="center" wrapText="1" readingOrder="1"/>
    </xf>
    <xf numFmtId="9" fontId="8" fillId="6" borderId="11" xfId="2" applyFont="1" applyFill="1" applyBorder="1" applyAlignment="1">
      <alignment horizontal="center" vertical="center" wrapText="1" readingOrder="1"/>
    </xf>
    <xf numFmtId="9" fontId="8" fillId="6" borderId="14" xfId="0" applyNumberFormat="1" applyFont="1" applyFill="1" applyBorder="1" applyAlignment="1">
      <alignment horizontal="center" vertical="center" wrapText="1" readingOrder="1"/>
    </xf>
    <xf numFmtId="173" fontId="0" fillId="5" borderId="0" xfId="1" applyNumberFormat="1" applyFont="1" applyFill="1"/>
    <xf numFmtId="0" fontId="0" fillId="5" borderId="0" xfId="0" applyFill="1"/>
    <xf numFmtId="0" fontId="8" fillId="2" borderId="20" xfId="0" applyFont="1" applyFill="1" applyBorder="1" applyAlignment="1">
      <alignment horizontal="center" vertical="center" wrapText="1" readingOrder="1"/>
    </xf>
    <xf numFmtId="1" fontId="0" fillId="5" borderId="0" xfId="0" applyNumberFormat="1" applyFill="1"/>
    <xf numFmtId="0" fontId="7" fillId="2" borderId="21" xfId="0" applyFont="1" applyFill="1" applyBorder="1" applyAlignment="1">
      <alignment horizontal="center" vertical="center" wrapText="1" readingOrder="1"/>
    </xf>
    <xf numFmtId="9" fontId="8" fillId="2" borderId="12" xfId="2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Notas P1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1'!$V$15:$V$22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1'!$W$15:$W$22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3385088"/>
        <c:axId val="35467648"/>
      </c:barChart>
      <c:catAx>
        <c:axId val="33385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 de notas 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35467648"/>
        <c:crosses val="autoZero"/>
        <c:auto val="1"/>
        <c:lblAlgn val="ctr"/>
        <c:lblOffset val="100"/>
      </c:catAx>
      <c:valAx>
        <c:axId val="354676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33385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22</xdr:row>
      <xdr:rowOff>66675</xdr:rowOff>
    </xdr:from>
    <xdr:to>
      <xdr:col>18</xdr:col>
      <xdr:colOff>28575</xdr:colOff>
      <xdr:row>36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8"/>
  <sheetViews>
    <sheetView topLeftCell="D4" workbookViewId="0">
      <selection activeCell="X35" sqref="X35"/>
    </sheetView>
  </sheetViews>
  <sheetFormatPr baseColWidth="10" defaultRowHeight="15"/>
  <cols>
    <col min="4" max="11" width="3.7109375" customWidth="1"/>
    <col min="12" max="12" width="25.140625" customWidth="1"/>
    <col min="13" max="21" width="3.7109375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8">
      <c r="C10" s="2"/>
      <c r="T10" s="2"/>
    </row>
    <row r="12" spans="2:28">
      <c r="M12" s="36"/>
      <c r="N12" s="36"/>
    </row>
    <row r="13" spans="2:28" ht="18">
      <c r="C13" s="12" t="s">
        <v>0</v>
      </c>
      <c r="M13" s="36"/>
      <c r="N13" s="36"/>
      <c r="AB13" s="36"/>
    </row>
    <row r="14" spans="2:28" ht="23.25">
      <c r="B14" s="29">
        <v>1</v>
      </c>
      <c r="C14" s="40" t="s">
        <v>1</v>
      </c>
      <c r="D14" s="41"/>
      <c r="E14" s="41"/>
      <c r="F14" s="42"/>
      <c r="G14" s="43"/>
      <c r="H14" s="36"/>
      <c r="I14" s="36"/>
      <c r="J14" s="36"/>
      <c r="L14" s="36"/>
      <c r="M14" s="36"/>
      <c r="N14" s="36"/>
      <c r="O14" s="36"/>
      <c r="P14" s="36"/>
      <c r="Q14" s="36"/>
      <c r="R14" s="36"/>
      <c r="S14" s="36"/>
      <c r="T14" s="36"/>
      <c r="V14" s="46" t="s">
        <v>27</v>
      </c>
      <c r="W14" s="46" t="s">
        <v>28</v>
      </c>
      <c r="X14" s="46" t="s">
        <v>29</v>
      </c>
      <c r="Y14" s="46" t="s">
        <v>30</v>
      </c>
      <c r="Z14" s="46" t="s">
        <v>31</v>
      </c>
      <c r="AA14" s="46" t="s">
        <v>18</v>
      </c>
      <c r="AB14" s="36"/>
    </row>
    <row r="15" spans="2:28" ht="15.75">
      <c r="B15" s="29">
        <v>2</v>
      </c>
      <c r="C15" s="40" t="s">
        <v>21</v>
      </c>
      <c r="D15" s="41"/>
      <c r="E15" s="41"/>
      <c r="F15" s="42"/>
      <c r="G15" s="43"/>
      <c r="H15" s="36"/>
      <c r="I15" s="36"/>
      <c r="J15" s="36"/>
      <c r="L15" s="45">
        <f>AVERAGE(D7:U9)</f>
        <v>7.6111111111111107</v>
      </c>
      <c r="M15" s="36"/>
      <c r="N15" s="36"/>
      <c r="O15" s="36"/>
      <c r="P15" s="36"/>
      <c r="Q15" s="36"/>
      <c r="R15" s="36"/>
      <c r="S15" s="36"/>
      <c r="T15" s="36"/>
      <c r="V15" s="28">
        <v>3</v>
      </c>
      <c r="W15" s="28">
        <f>COUNTIF($D$7:$U$9,V15)</f>
        <v>1</v>
      </c>
      <c r="X15" s="28">
        <f>W15</f>
        <v>1</v>
      </c>
      <c r="Y15" s="38">
        <f>W15/$W$23</f>
        <v>1.8518518518518517E-2</v>
      </c>
      <c r="Z15" s="39">
        <f>Y15</f>
        <v>1.8518518518518517E-2</v>
      </c>
      <c r="AA15" s="28">
        <f>V15*W15</f>
        <v>3</v>
      </c>
      <c r="AB15" s="36"/>
    </row>
    <row r="16" spans="2:28" ht="15.75">
      <c r="B16" s="29">
        <v>3</v>
      </c>
      <c r="C16" s="40" t="s">
        <v>20</v>
      </c>
      <c r="D16" s="41"/>
      <c r="E16" s="41"/>
      <c r="F16" s="42"/>
      <c r="G16" s="43"/>
      <c r="H16" s="36"/>
      <c r="I16" s="36"/>
      <c r="J16" s="36"/>
      <c r="L16" s="45" t="s">
        <v>33</v>
      </c>
      <c r="M16" s="36"/>
      <c r="N16" s="36"/>
      <c r="O16" s="36"/>
      <c r="P16" s="36"/>
      <c r="Q16" s="36"/>
      <c r="R16" s="36"/>
      <c r="S16" s="36"/>
      <c r="T16" s="36"/>
      <c r="V16" s="28">
        <v>4</v>
      </c>
      <c r="W16" s="28">
        <f t="shared" ref="W16:W22" si="2">COUNTIF($D$7:$U$9,V16)</f>
        <v>2</v>
      </c>
      <c r="X16" s="28">
        <f>W16+X15</f>
        <v>3</v>
      </c>
      <c r="Y16" s="38">
        <f t="shared" ref="Y16:Y22" si="3">W16/$W$23</f>
        <v>3.7037037037037035E-2</v>
      </c>
      <c r="Z16" s="39">
        <f>Z15+Y16</f>
        <v>5.5555555555555552E-2</v>
      </c>
      <c r="AA16" s="28">
        <f t="shared" ref="AA16:AA22" si="4">V16*W16</f>
        <v>8</v>
      </c>
      <c r="AB16" s="36"/>
    </row>
    <row r="17" spans="2:28" ht="15.75">
      <c r="B17" s="29">
        <v>4</v>
      </c>
      <c r="C17" s="30" t="s">
        <v>22</v>
      </c>
      <c r="D17" s="27"/>
      <c r="E17" s="27"/>
      <c r="F17" s="28"/>
      <c r="G17" s="37"/>
      <c r="H17" s="36"/>
      <c r="I17" s="36"/>
      <c r="J17" s="36"/>
      <c r="L17" s="45">
        <f>MEDIAN(D7:U9)</f>
        <v>8</v>
      </c>
      <c r="M17" s="36"/>
      <c r="N17" s="36"/>
      <c r="O17" s="36"/>
      <c r="P17" s="36"/>
      <c r="Q17" s="36"/>
      <c r="R17" s="36"/>
      <c r="S17" s="36"/>
      <c r="T17" s="36"/>
      <c r="V17" s="28">
        <v>5</v>
      </c>
      <c r="W17" s="28">
        <f t="shared" si="2"/>
        <v>6</v>
      </c>
      <c r="X17" s="28">
        <f t="shared" ref="X17:X22" si="5">W17+X16</f>
        <v>9</v>
      </c>
      <c r="Y17" s="38">
        <f t="shared" si="3"/>
        <v>0.1111111111111111</v>
      </c>
      <c r="Z17" s="39">
        <f t="shared" ref="Z17:Z22" si="6">Z16+Y17</f>
        <v>0.16666666666666666</v>
      </c>
      <c r="AA17" s="28">
        <f t="shared" si="4"/>
        <v>30</v>
      </c>
      <c r="AB17" s="36"/>
    </row>
    <row r="18" spans="2:28" ht="15.75">
      <c r="B18" s="29">
        <v>5</v>
      </c>
      <c r="C18" s="30" t="s">
        <v>23</v>
      </c>
      <c r="D18" s="27"/>
      <c r="E18" s="27"/>
      <c r="F18" s="28"/>
      <c r="G18" s="37"/>
      <c r="H18" s="36"/>
      <c r="I18" s="36"/>
      <c r="J18" s="36"/>
      <c r="L18" s="45" t="s">
        <v>36</v>
      </c>
      <c r="M18" s="45"/>
      <c r="N18" s="45"/>
      <c r="O18" s="45"/>
      <c r="P18" s="45"/>
      <c r="Q18" s="45"/>
      <c r="R18" s="45"/>
      <c r="S18" s="28"/>
      <c r="T18" s="36"/>
      <c r="V18" s="28">
        <v>6</v>
      </c>
      <c r="W18" s="28">
        <f t="shared" si="2"/>
        <v>2</v>
      </c>
      <c r="X18" s="28">
        <f t="shared" si="5"/>
        <v>11</v>
      </c>
      <c r="Y18" s="38">
        <f t="shared" si="3"/>
        <v>3.7037037037037035E-2</v>
      </c>
      <c r="Z18" s="39">
        <f t="shared" si="6"/>
        <v>0.20370370370370369</v>
      </c>
      <c r="AA18" s="28">
        <f t="shared" si="4"/>
        <v>12</v>
      </c>
      <c r="AB18" s="36"/>
    </row>
    <row r="19" spans="2:28" ht="15.75">
      <c r="B19" s="29">
        <v>6</v>
      </c>
      <c r="C19" s="40" t="s">
        <v>24</v>
      </c>
      <c r="D19" s="41"/>
      <c r="E19" s="41"/>
      <c r="F19" s="42"/>
      <c r="G19" s="43"/>
      <c r="H19" s="36"/>
      <c r="I19" s="36"/>
      <c r="J19" s="36"/>
      <c r="L19" s="45" t="s">
        <v>34</v>
      </c>
      <c r="M19" s="36"/>
      <c r="N19" s="36"/>
      <c r="O19" s="36"/>
      <c r="P19" s="36"/>
      <c r="Q19" s="36"/>
      <c r="R19" s="36"/>
      <c r="S19" s="36"/>
      <c r="T19" s="36"/>
      <c r="V19" s="28">
        <v>7</v>
      </c>
      <c r="W19" s="28">
        <f t="shared" si="2"/>
        <v>11</v>
      </c>
      <c r="X19" s="28">
        <f t="shared" si="5"/>
        <v>22</v>
      </c>
      <c r="Y19" s="38">
        <f t="shared" si="3"/>
        <v>0.20370370370370369</v>
      </c>
      <c r="Z19" s="39">
        <f t="shared" si="6"/>
        <v>0.40740740740740738</v>
      </c>
      <c r="AA19" s="28">
        <f t="shared" si="4"/>
        <v>77</v>
      </c>
      <c r="AB19" s="36"/>
    </row>
    <row r="20" spans="2:28" ht="15.75">
      <c r="B20" s="29">
        <v>7</v>
      </c>
      <c r="C20" s="40" t="s">
        <v>25</v>
      </c>
      <c r="D20" s="41"/>
      <c r="E20" s="41"/>
      <c r="F20" s="42"/>
      <c r="G20" s="43"/>
      <c r="H20" s="36"/>
      <c r="I20" s="36"/>
      <c r="J20" s="36"/>
      <c r="L20" s="47" t="s">
        <v>35</v>
      </c>
      <c r="M20" s="47"/>
      <c r="N20" s="47"/>
      <c r="O20" s="45"/>
      <c r="P20" s="45"/>
      <c r="Q20" s="45"/>
      <c r="R20" s="45"/>
      <c r="S20" s="45"/>
      <c r="T20" s="45"/>
      <c r="V20" s="28">
        <v>8</v>
      </c>
      <c r="W20" s="28">
        <f t="shared" si="2"/>
        <v>13</v>
      </c>
      <c r="X20" s="28">
        <f t="shared" si="5"/>
        <v>35</v>
      </c>
      <c r="Y20" s="38">
        <f t="shared" si="3"/>
        <v>0.24074074074074073</v>
      </c>
      <c r="Z20" s="39">
        <f t="shared" si="6"/>
        <v>0.64814814814814814</v>
      </c>
      <c r="AA20" s="28">
        <f t="shared" si="4"/>
        <v>104</v>
      </c>
      <c r="AB20" s="36"/>
    </row>
    <row r="21" spans="2:28" ht="15.75">
      <c r="B21" s="29">
        <v>8</v>
      </c>
      <c r="C21" s="40" t="s">
        <v>2</v>
      </c>
      <c r="D21" s="42"/>
      <c r="E21" s="42"/>
      <c r="F21" s="42"/>
      <c r="G21" s="43"/>
      <c r="H21" s="49"/>
      <c r="I21" s="49"/>
      <c r="J21" s="49"/>
      <c r="L21" s="48"/>
      <c r="M21" s="36"/>
      <c r="N21" s="36"/>
      <c r="V21" s="28">
        <v>9</v>
      </c>
      <c r="W21" s="28">
        <f t="shared" si="2"/>
        <v>13</v>
      </c>
      <c r="X21" s="28">
        <f t="shared" si="5"/>
        <v>48</v>
      </c>
      <c r="Y21" s="38">
        <f t="shared" si="3"/>
        <v>0.24074074074074073</v>
      </c>
      <c r="Z21" s="39">
        <f t="shared" si="6"/>
        <v>0.88888888888888884</v>
      </c>
      <c r="AA21" s="28">
        <f t="shared" si="4"/>
        <v>117</v>
      </c>
      <c r="AB21" s="36"/>
    </row>
    <row r="22" spans="2:28">
      <c r="M22" s="36"/>
      <c r="N22" s="36"/>
      <c r="V22" s="28">
        <v>10</v>
      </c>
      <c r="W22" s="28">
        <f t="shared" si="2"/>
        <v>6</v>
      </c>
      <c r="X22" s="28">
        <f t="shared" si="5"/>
        <v>54</v>
      </c>
      <c r="Y22" s="38">
        <f t="shared" si="3"/>
        <v>0.1111111111111111</v>
      </c>
      <c r="Z22" s="39">
        <f t="shared" si="6"/>
        <v>1</v>
      </c>
      <c r="AA22" s="28">
        <f t="shared" si="4"/>
        <v>60</v>
      </c>
    </row>
    <row r="23" spans="2:28">
      <c r="V23" s="36" t="s">
        <v>19</v>
      </c>
      <c r="W23" s="28">
        <f>SUM(W15:W22)</f>
        <v>54</v>
      </c>
      <c r="Y23" s="39">
        <f>SUM(Y15:Y22)</f>
        <v>1</v>
      </c>
      <c r="AA23" s="44"/>
      <c r="AB23" s="36"/>
    </row>
    <row r="24" spans="2:28">
      <c r="AA24" s="36"/>
      <c r="AB24" s="36"/>
    </row>
    <row r="25" spans="2:28">
      <c r="L25" s="48"/>
    </row>
    <row r="28" spans="2:28">
      <c r="Z28" t="s">
        <v>32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Q31"/>
  <sheetViews>
    <sheetView tabSelected="1" topLeftCell="C7" workbookViewId="0">
      <selection activeCell="E13" sqref="E1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18</v>
      </c>
    </row>
    <row r="8" spans="3:9" ht="18.75" thickBot="1">
      <c r="C8" s="14">
        <v>0</v>
      </c>
      <c r="D8" s="14">
        <v>30</v>
      </c>
      <c r="E8" s="14">
        <f>D8</f>
        <v>30</v>
      </c>
      <c r="F8" s="50">
        <f>D8/$D$14</f>
        <v>0.375</v>
      </c>
      <c r="G8" s="51">
        <f>F8</f>
        <v>0.375</v>
      </c>
      <c r="H8" s="15">
        <f>C8*D8</f>
        <v>0</v>
      </c>
    </row>
    <row r="9" spans="3:9" ht="18.75" thickBot="1">
      <c r="C9" s="16">
        <v>1</v>
      </c>
      <c r="D9" s="16">
        <v>25</v>
      </c>
      <c r="E9" s="17">
        <f>E8+D9</f>
        <v>55</v>
      </c>
      <c r="F9" s="56">
        <f t="shared" ref="F9:F14" si="0">D9/$D$14</f>
        <v>0.3125</v>
      </c>
      <c r="G9" s="52">
        <f>G8+F9</f>
        <v>0.6875</v>
      </c>
      <c r="H9" s="15">
        <f t="shared" ref="H9:H13" si="1">C9*D9</f>
        <v>25</v>
      </c>
    </row>
    <row r="10" spans="3:9" ht="18.75" thickBot="1">
      <c r="C10" s="16">
        <v>2</v>
      </c>
      <c r="D10" s="16">
        <v>20</v>
      </c>
      <c r="E10" s="55">
        <f t="shared" ref="E10:E14" si="2">E9+D10</f>
        <v>75</v>
      </c>
      <c r="F10" s="50">
        <f t="shared" si="0"/>
        <v>0.25</v>
      </c>
      <c r="G10" s="57">
        <f t="shared" ref="G10:G13" si="3">G9+F10</f>
        <v>0.9375</v>
      </c>
      <c r="H10" s="15">
        <f t="shared" si="1"/>
        <v>40</v>
      </c>
    </row>
    <row r="11" spans="3:9" ht="18.75" thickBot="1">
      <c r="C11" s="16">
        <v>3</v>
      </c>
      <c r="D11" s="53">
        <v>4</v>
      </c>
      <c r="E11" s="17">
        <f t="shared" si="2"/>
        <v>79</v>
      </c>
      <c r="F11" s="50">
        <f t="shared" si="0"/>
        <v>0.05</v>
      </c>
      <c r="G11" s="52">
        <f t="shared" si="3"/>
        <v>0.98750000000000004</v>
      </c>
      <c r="H11" s="15">
        <f t="shared" si="1"/>
        <v>12</v>
      </c>
    </row>
    <row r="12" spans="3:9" ht="18.75" thickBot="1">
      <c r="C12" s="18">
        <v>4</v>
      </c>
      <c r="D12" s="18">
        <v>1</v>
      </c>
      <c r="E12" s="19">
        <f t="shared" si="2"/>
        <v>80</v>
      </c>
      <c r="F12" s="50">
        <f t="shared" si="0"/>
        <v>1.2500000000000001E-2</v>
      </c>
      <c r="G12" s="52">
        <f t="shared" si="3"/>
        <v>1</v>
      </c>
      <c r="H12" s="15">
        <f t="shared" si="1"/>
        <v>4</v>
      </c>
    </row>
    <row r="13" spans="3:9" ht="18.75" thickBot="1">
      <c r="C13" s="20">
        <v>5</v>
      </c>
      <c r="D13" s="62">
        <v>0</v>
      </c>
      <c r="E13" s="64">
        <f t="shared" si="2"/>
        <v>80</v>
      </c>
      <c r="F13" s="63">
        <f t="shared" si="0"/>
        <v>0</v>
      </c>
      <c r="G13" s="52">
        <f t="shared" si="3"/>
        <v>1</v>
      </c>
      <c r="H13" s="15">
        <f t="shared" si="1"/>
        <v>0</v>
      </c>
      <c r="I13" s="2"/>
    </row>
    <row r="14" spans="3:9" ht="18.75" thickBot="1">
      <c r="C14" s="21" t="s">
        <v>19</v>
      </c>
      <c r="D14" s="34">
        <f>SUM(D8:D13)</f>
        <v>80</v>
      </c>
      <c r="E14" s="35"/>
      <c r="F14" s="50">
        <f t="shared" si="0"/>
        <v>1</v>
      </c>
      <c r="G14" s="22"/>
      <c r="H14" s="60">
        <f>SUM(H8:H13)</f>
        <v>81</v>
      </c>
      <c r="I14" s="2"/>
    </row>
    <row r="15" spans="3:9" ht="18">
      <c r="C15" s="21"/>
      <c r="D15" s="21"/>
      <c r="E15" s="22"/>
      <c r="F15" s="22"/>
      <c r="G15" s="22"/>
      <c r="I15" s="2"/>
    </row>
    <row r="16" spans="3:9">
      <c r="D16" s="23"/>
    </row>
    <row r="17" spans="2:17" ht="18">
      <c r="C17" s="12" t="s">
        <v>0</v>
      </c>
    </row>
    <row r="18" spans="2:17" ht="18">
      <c r="B18" s="24">
        <v>1</v>
      </c>
      <c r="C18" s="25" t="s">
        <v>8</v>
      </c>
      <c r="D18" s="2"/>
      <c r="E18" s="2"/>
      <c r="F18" s="2"/>
      <c r="G18" s="2"/>
      <c r="H18" s="26"/>
    </row>
    <row r="19" spans="2:17" ht="18">
      <c r="B19" s="24"/>
      <c r="C19" s="25"/>
      <c r="D19" s="2"/>
      <c r="E19" s="2"/>
      <c r="F19" s="2"/>
      <c r="G19" s="2"/>
      <c r="H19" s="26"/>
    </row>
    <row r="20" spans="2:17" ht="21">
      <c r="B20" s="24">
        <v>2</v>
      </c>
      <c r="C20" s="24" t="s">
        <v>9</v>
      </c>
      <c r="E20" s="54" t="s">
        <v>37</v>
      </c>
      <c r="F20" s="54"/>
    </row>
    <row r="21" spans="2:17" ht="18">
      <c r="B21" s="24">
        <v>3</v>
      </c>
      <c r="C21" s="24" t="s">
        <v>10</v>
      </c>
      <c r="E21" s="54" t="s">
        <v>38</v>
      </c>
      <c r="F21" s="54"/>
      <c r="G21" s="54"/>
    </row>
    <row r="22" spans="2:17" ht="21">
      <c r="B22" s="24">
        <v>4</v>
      </c>
      <c r="C22" s="24" t="s">
        <v>11</v>
      </c>
      <c r="E22" s="54" t="s">
        <v>39</v>
      </c>
      <c r="F22" s="54"/>
      <c r="G22" s="54"/>
      <c r="H22" s="54"/>
    </row>
    <row r="23" spans="2:17" ht="21">
      <c r="B23" s="24">
        <v>5</v>
      </c>
      <c r="C23" s="24" t="s">
        <v>12</v>
      </c>
      <c r="E23" s="54" t="s">
        <v>40</v>
      </c>
      <c r="F23" s="54"/>
      <c r="G23" s="54"/>
      <c r="H23" s="54"/>
    </row>
    <row r="24" spans="2:17" ht="18">
      <c r="B24" s="24"/>
      <c r="C24" s="24"/>
    </row>
    <row r="25" spans="2:17" ht="18">
      <c r="B25" s="24">
        <v>6</v>
      </c>
      <c r="C25" s="24" t="s">
        <v>13</v>
      </c>
      <c r="I25" s="61">
        <f>H14/D14</f>
        <v>1.0125</v>
      </c>
      <c r="J25" s="59" t="s">
        <v>43</v>
      </c>
      <c r="K25" s="59"/>
      <c r="L25" s="59"/>
    </row>
    <row r="26" spans="2:17" ht="18">
      <c r="B26" s="24"/>
      <c r="C26" s="24"/>
    </row>
    <row r="27" spans="2:17" ht="18">
      <c r="B27" s="24">
        <v>7</v>
      </c>
      <c r="C27" s="24" t="s">
        <v>14</v>
      </c>
      <c r="I27" s="58">
        <v>1</v>
      </c>
      <c r="J27" s="59" t="s">
        <v>41</v>
      </c>
      <c r="K27" s="59"/>
      <c r="L27" s="59"/>
    </row>
    <row r="28" spans="2:17" ht="18">
      <c r="B28" s="24"/>
      <c r="C28" s="24"/>
    </row>
    <row r="29" spans="2:17" ht="18">
      <c r="B29" s="24">
        <v>8</v>
      </c>
      <c r="C29" s="24" t="s">
        <v>15</v>
      </c>
      <c r="I29" s="59">
        <v>0</v>
      </c>
      <c r="J29" s="59" t="s">
        <v>42</v>
      </c>
      <c r="K29" s="59"/>
      <c r="L29" s="59"/>
      <c r="M29" s="59"/>
      <c r="N29" s="59"/>
      <c r="O29" s="59"/>
      <c r="P29" s="59"/>
      <c r="Q29" s="59"/>
    </row>
    <row r="30" spans="2:17" ht="18">
      <c r="B30" s="24"/>
      <c r="C30" s="24"/>
    </row>
    <row r="31" spans="2:17" ht="18">
      <c r="B31" s="24">
        <v>9</v>
      </c>
      <c r="C31" s="24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2024-05-22T13:28:01Z</dcterms:modified>
</cp:coreProperties>
</file>