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notas">'ACTIVIDAD 1'!$D$7:$U$9</definedName>
    <definedName name="notas2">'ACTIVIDAD 2'!$C$8:$H$13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8"/>
  <c r="H9"/>
  <c r="H10"/>
  <c r="H11"/>
  <c r="H12"/>
  <c r="H13"/>
  <c r="F8"/>
  <c r="G10"/>
  <c r="G11" s="1"/>
  <c r="G12" s="1"/>
  <c r="G13" s="1"/>
  <c r="G9"/>
  <c r="F9"/>
  <c r="F10"/>
  <c r="F11"/>
  <c r="F12"/>
  <c r="F13"/>
  <c r="D14"/>
  <c r="E10"/>
  <c r="E11"/>
  <c r="E12" s="1"/>
  <c r="E13" s="1"/>
  <c r="E9"/>
  <c r="G15" i="1"/>
  <c r="O15"/>
  <c r="S15" s="1"/>
  <c r="O16" l="1"/>
  <c r="O17"/>
  <c r="O18"/>
  <c r="O19"/>
  <c r="O20"/>
  <c r="O21"/>
  <c r="O22"/>
  <c r="D7"/>
  <c r="T7"/>
  <c r="U7" s="1"/>
  <c r="S20" l="1"/>
  <c r="S18"/>
  <c r="S16"/>
  <c r="O23"/>
  <c r="Q15" s="1"/>
  <c r="Q22"/>
  <c r="S22"/>
  <c r="S21"/>
  <c r="Q21"/>
  <c r="S19"/>
  <c r="Q19"/>
  <c r="S17"/>
  <c r="Q17"/>
  <c r="P16"/>
  <c r="P17" s="1"/>
  <c r="P18" s="1"/>
  <c r="P19" s="1"/>
  <c r="P20" s="1"/>
  <c r="P21" s="1"/>
  <c r="P22" s="1"/>
  <c r="T9"/>
  <c r="U9" s="1"/>
  <c r="D9"/>
  <c r="T8"/>
  <c r="U8" s="1"/>
  <c r="D8"/>
  <c r="Q16" l="1"/>
  <c r="R16" s="1"/>
  <c r="R17" s="1"/>
  <c r="Q18"/>
  <c r="Q20"/>
  <c r="S23"/>
  <c r="R18" l="1"/>
  <c r="R19" s="1"/>
  <c r="R20" s="1"/>
  <c r="R21" s="1"/>
  <c r="R22" s="1"/>
</calcChain>
</file>

<file path=xl/sharedStrings.xml><?xml version="1.0" encoding="utf-8"?>
<sst xmlns="http://schemas.openxmlformats.org/spreadsheetml/2006/main" count="44" uniqueCount="42">
  <si>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</si>
  <si>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</si>
  <si>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</si>
  <si>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</si>
  <si>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</si>
  <si>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</si>
  <si>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</si>
  <si>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</si>
  <si>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</si>
  <si>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</si>
  <si>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</si>
  <si>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</si>
  <si>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</si>
  <si>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</si>
  <si>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</si>
  <si>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</si>
  <si>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</si>
  <si>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</si>
  <si>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</si>
  <si>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</si>
  <si>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</si>
  <si>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</si>
  <si>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</si>
  <si>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</si>
  <si>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</si>
  <si>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</si>
  <si>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</si>
  <si>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</si>
  <si>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fi</t>
  </si>
  <si>
    <t>xi</t>
  </si>
  <si>
    <t>Hr%</t>
  </si>
  <si>
    <t>hr%</t>
  </si>
  <si>
    <t>El promedio de notas en la primera nota fue de un 8</t>
  </si>
  <si>
    <t>La nota más repetida fue el 9</t>
  </si>
  <si>
    <t>la  mitad de notas a lo mas fue de 8</t>
  </si>
  <si>
    <t>Hay 4 familias que tienen 3 hijos</t>
  </si>
  <si>
    <t>Al menos 75 familias tienen entre 0 y 2 hijos</t>
  </si>
  <si>
    <t xml:space="preserve">un 31% de las familias tiene un solo hijo </t>
  </si>
  <si>
    <t>A lo menos un 94% tiene entre 0 y 2 hijos por familia</t>
  </si>
  <si>
    <t>En promedio las familias tiene un hijo</t>
  </si>
  <si>
    <t>1, la mayoria de familias tiene un hijo</t>
  </si>
  <si>
    <t>1 al menos la mitad de las familias tiene entre 0 y 1 hijos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</si>
</sst>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9" fontId="13" fillId="0" borderId="0" applyFont="0" applyFill="0" applyBorder="0" applyAlignment="0" applyProtection="0"/>
    <xf numFmtId="0" fontId="13" fillId="4" borderId="19" applyNumberFormat="0" applyFont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19" xfId="2" applyFont="1"/>
    <xf numFmtId="9" fontId="0" fillId="4" borderId="19" xfId="1" applyFont="1" applyFill="1" applyBorder="1"/>
    <xf numFmtId="9" fontId="0" fillId="4" borderId="19" xfId="2" applyNumberFormat="1" applyFont="1"/>
    <xf numFmtId="0" fontId="0" fillId="4" borderId="20" xfId="2" applyFont="1" applyBorder="1"/>
    <xf numFmtId="1" fontId="11" fillId="0" borderId="0" xfId="0" applyNumberFormat="1" applyFont="1" applyBorder="1" applyAlignmen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9" fontId="8" fillId="2" borderId="14" xfId="1" applyFont="1" applyFill="1" applyBorder="1" applyAlignment="1">
      <alignment horizontal="center" vertical="center" wrapText="1" readingOrder="1"/>
    </xf>
    <xf numFmtId="0" fontId="8" fillId="2" borderId="21" xfId="0" applyFont="1" applyFill="1" applyBorder="1" applyAlignment="1">
      <alignment horizontal="center" vertical="center" wrapText="1" readingOrder="1"/>
    </xf>
  </cellXfs>
  <cellStyles count="3">
    <cellStyle name="Normal" xfId="0" builtinId="0"/>
    <cellStyle name="Notas" xfId="2" builtinId="1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X23"/>
  <sheetViews>
    <sheetView topLeftCell="C4" zoomScale="136" zoomScaleNormal="136" workbookViewId="0">
      <selection activeCell="D7" sqref="D7:U9"/>
    </sheetView>
  </sheetViews>
  <sheetFormatPr baseColWidth="10" defaultRowHeight="15"/>
  <cols>
    <col min="2" max="2" width="9" customWidth="1"/>
    <col min="4" max="12" width="3.7109375" customWidth="1"/>
    <col min="13" max="13" width="25.5703125" customWidth="1"/>
    <col min="14" max="15" width="3.7109375" customWidth="1"/>
    <col min="16" max="16" width="5.5703125" customWidth="1"/>
    <col min="17" max="17" width="8.140625" customWidth="1"/>
    <col min="18" max="18" width="12.5703125" customWidth="1"/>
    <col min="19" max="19" width="10.5703125" customWidth="1"/>
    <col min="20" max="23" width="3.7109375" customWidth="1"/>
  </cols>
  <sheetData>
    <row r="5" spans="2:24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4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4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4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4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4">
      <c r="C10" s="2"/>
      <c r="T10" s="2"/>
    </row>
    <row r="13" spans="2:24" ht="18">
      <c r="C13" s="12" t="s">
        <v>0</v>
      </c>
    </row>
    <row r="14" spans="2:24" ht="20.100000000000001" customHeight="1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  <c r="N14" s="38" t="s">
        <v>29</v>
      </c>
      <c r="O14" s="38" t="s">
        <v>28</v>
      </c>
      <c r="P14" s="38" t="s">
        <v>27</v>
      </c>
      <c r="Q14" s="38" t="s">
        <v>31</v>
      </c>
      <c r="R14" s="38" t="s">
        <v>30</v>
      </c>
      <c r="S14" s="38" t="s">
        <v>11</v>
      </c>
      <c r="T14" s="38"/>
      <c r="U14" s="38"/>
      <c r="V14" s="38"/>
      <c r="W14" s="38"/>
      <c r="X14" s="38"/>
    </row>
    <row r="15" spans="2:24" ht="20.100000000000001" customHeight="1">
      <c r="B15" s="28">
        <v>2</v>
      </c>
      <c r="C15" s="35" t="s">
        <v>14</v>
      </c>
      <c r="D15" s="35"/>
      <c r="E15" s="35"/>
      <c r="F15" s="35"/>
      <c r="G15" s="42">
        <f>AVERAGE(notas)</f>
        <v>7.6111111111111107</v>
      </c>
      <c r="N15" s="38">
        <v>3</v>
      </c>
      <c r="O15" s="38">
        <f>COUNTIF(notas,N15)</f>
        <v>1</v>
      </c>
      <c r="P15" s="38">
        <v>1</v>
      </c>
      <c r="Q15" s="39">
        <f>O15/$O$23</f>
        <v>1.8518518518518517E-2</v>
      </c>
      <c r="R15" s="40">
        <v>0.02</v>
      </c>
      <c r="S15" s="38">
        <f>N15*O15</f>
        <v>3</v>
      </c>
      <c r="T15" s="38"/>
      <c r="U15" s="38"/>
      <c r="V15" s="38"/>
      <c r="W15" s="38"/>
      <c r="X15" s="38"/>
    </row>
    <row r="16" spans="2:24" ht="20.100000000000001" customHeight="1">
      <c r="B16" s="28">
        <v>3</v>
      </c>
      <c r="C16" s="36" t="s">
        <v>13</v>
      </c>
      <c r="D16" s="36"/>
      <c r="E16" s="36"/>
      <c r="F16" s="36"/>
      <c r="G16" s="32" t="s">
        <v>32</v>
      </c>
      <c r="N16" s="38">
        <v>4</v>
      </c>
      <c r="O16" s="38">
        <f>COUNTIF(notas,N16)</f>
        <v>2</v>
      </c>
      <c r="P16" s="38">
        <f>SUM(P15+O16)</f>
        <v>3</v>
      </c>
      <c r="Q16" s="39">
        <f t="shared" ref="Q16:Q22" si="2">O16/$O$23</f>
        <v>3.7037037037037035E-2</v>
      </c>
      <c r="R16" s="40">
        <f>R15+Q16</f>
        <v>5.7037037037037039E-2</v>
      </c>
      <c r="S16" s="38">
        <f t="shared" ref="S16:S22" si="3">N16*O16</f>
        <v>8</v>
      </c>
      <c r="T16" s="38"/>
      <c r="U16" s="38"/>
      <c r="V16" s="38"/>
      <c r="W16" s="38"/>
      <c r="X16" s="38"/>
    </row>
    <row r="17" spans="2:24" ht="20.100000000000001" customHeight="1">
      <c r="B17" s="28">
        <v>4</v>
      </c>
      <c r="C17" s="35" t="s">
        <v>15</v>
      </c>
      <c r="D17" s="35"/>
      <c r="E17" s="35"/>
      <c r="F17" s="35"/>
      <c r="G17" s="35"/>
      <c r="H17">
        <v>8</v>
      </c>
      <c r="N17" s="38">
        <v>5</v>
      </c>
      <c r="O17" s="38">
        <f>COUNTIF(notas,N17)</f>
        <v>6</v>
      </c>
      <c r="P17" s="38">
        <f t="shared" ref="P17:P22" si="4">SUM(P16+O17)</f>
        <v>9</v>
      </c>
      <c r="Q17" s="39">
        <f t="shared" si="2"/>
        <v>0.1111111111111111</v>
      </c>
      <c r="R17" s="40">
        <f t="shared" ref="R17:R22" si="5">R16+Q17</f>
        <v>0.16814814814814816</v>
      </c>
      <c r="S17" s="38">
        <f t="shared" si="3"/>
        <v>30</v>
      </c>
      <c r="T17" s="38"/>
      <c r="U17" s="38"/>
      <c r="V17" s="38"/>
      <c r="W17" s="38"/>
      <c r="X17" s="38"/>
    </row>
    <row r="18" spans="2:24" ht="20.100000000000001" customHeight="1">
      <c r="B18" s="28">
        <v>5</v>
      </c>
      <c r="C18" s="35" t="s">
        <v>16</v>
      </c>
      <c r="D18" s="35"/>
      <c r="E18" s="35"/>
      <c r="F18" s="35"/>
      <c r="G18" s="35"/>
      <c r="H18" t="s">
        <v>34</v>
      </c>
      <c r="N18" s="38">
        <v>6</v>
      </c>
      <c r="O18" s="38">
        <f>COUNTIF(notas,N18)</f>
        <v>2</v>
      </c>
      <c r="P18" s="38">
        <f t="shared" si="4"/>
        <v>11</v>
      </c>
      <c r="Q18" s="39">
        <f t="shared" si="2"/>
        <v>3.7037037037037035E-2</v>
      </c>
      <c r="R18" s="40">
        <f t="shared" si="5"/>
        <v>0.20518518518518519</v>
      </c>
      <c r="S18" s="38">
        <f t="shared" si="3"/>
        <v>12</v>
      </c>
      <c r="T18" s="38"/>
      <c r="U18" s="38"/>
      <c r="V18" s="38"/>
      <c r="W18" s="38"/>
      <c r="X18" s="38"/>
    </row>
    <row r="19" spans="2:24" ht="20.100000000000001" customHeight="1">
      <c r="B19" s="28">
        <v>6</v>
      </c>
      <c r="C19" s="35" t="s">
        <v>17</v>
      </c>
      <c r="D19" s="35"/>
      <c r="E19" s="35"/>
      <c r="F19" s="35"/>
      <c r="G19" s="35"/>
      <c r="H19">
        <v>9</v>
      </c>
      <c r="N19" s="38">
        <v>7</v>
      </c>
      <c r="O19" s="38">
        <f>COUNTIF(notas,N19)</f>
        <v>11</v>
      </c>
      <c r="P19" s="38">
        <f t="shared" si="4"/>
        <v>22</v>
      </c>
      <c r="Q19" s="39">
        <f t="shared" si="2"/>
        <v>0.20370370370370369</v>
      </c>
      <c r="R19" s="40">
        <f t="shared" si="5"/>
        <v>0.40888888888888886</v>
      </c>
      <c r="S19" s="38">
        <f t="shared" si="3"/>
        <v>77</v>
      </c>
      <c r="T19" s="38"/>
      <c r="U19" s="38"/>
      <c r="V19" s="38"/>
      <c r="W19" s="38"/>
      <c r="X19" s="38"/>
    </row>
    <row r="20" spans="2:24" ht="20.100000000000001" customHeight="1">
      <c r="B20" s="28">
        <v>7</v>
      </c>
      <c r="C20" s="36" t="s">
        <v>18</v>
      </c>
      <c r="D20" s="36"/>
      <c r="E20" s="36"/>
      <c r="F20" s="36"/>
      <c r="G20" s="36"/>
      <c r="H20" t="s">
        <v>33</v>
      </c>
      <c r="N20" s="38">
        <v>8</v>
      </c>
      <c r="O20" s="38">
        <f>COUNTIF(notas,N20)</f>
        <v>13</v>
      </c>
      <c r="P20" s="38">
        <f t="shared" si="4"/>
        <v>35</v>
      </c>
      <c r="Q20" s="39">
        <f t="shared" si="2"/>
        <v>0.24074074074074073</v>
      </c>
      <c r="R20" s="40">
        <f t="shared" si="5"/>
        <v>0.64962962962962956</v>
      </c>
      <c r="S20" s="38">
        <f t="shared" si="3"/>
        <v>104</v>
      </c>
      <c r="T20" s="38"/>
      <c r="U20" s="38"/>
      <c r="V20" s="38"/>
      <c r="W20" s="38"/>
      <c r="X20" s="38"/>
    </row>
    <row r="21" spans="2:24" ht="20.100000000000001" customHeight="1">
      <c r="B21" s="33">
        <v>8</v>
      </c>
      <c r="C21" s="37" t="s">
        <v>20</v>
      </c>
      <c r="D21" s="37"/>
      <c r="E21" s="37"/>
      <c r="F21" s="37"/>
      <c r="G21" s="37"/>
      <c r="H21" s="37"/>
      <c r="I21" s="37"/>
      <c r="N21" s="38">
        <v>9</v>
      </c>
      <c r="O21" s="38">
        <f>COUNTIF(notas,N21)</f>
        <v>13</v>
      </c>
      <c r="P21" s="38">
        <f t="shared" si="4"/>
        <v>48</v>
      </c>
      <c r="Q21" s="39">
        <f t="shared" si="2"/>
        <v>0.24074074074074073</v>
      </c>
      <c r="R21" s="40">
        <f t="shared" si="5"/>
        <v>0.89037037037037026</v>
      </c>
      <c r="S21" s="38">
        <f t="shared" si="3"/>
        <v>117</v>
      </c>
      <c r="T21" s="38"/>
      <c r="U21" s="38"/>
      <c r="V21" s="38"/>
      <c r="W21" s="38"/>
      <c r="X21" s="38"/>
    </row>
    <row r="22" spans="2:24" ht="20.100000000000001" customHeight="1">
      <c r="C22" s="37"/>
      <c r="D22" s="37"/>
      <c r="E22" s="37"/>
      <c r="F22" s="37"/>
      <c r="G22" s="37"/>
      <c r="H22" s="37"/>
      <c r="I22" s="37"/>
      <c r="N22" s="38">
        <v>10</v>
      </c>
      <c r="O22" s="38">
        <f>COUNTIF(notas,N22)</f>
        <v>6</v>
      </c>
      <c r="P22" s="38">
        <f t="shared" si="4"/>
        <v>54</v>
      </c>
      <c r="Q22" s="39">
        <f t="shared" si="2"/>
        <v>0.1111111111111111</v>
      </c>
      <c r="R22" s="40">
        <f t="shared" si="5"/>
        <v>1.0014814814814814</v>
      </c>
      <c r="S22" s="38">
        <f t="shared" si="3"/>
        <v>60</v>
      </c>
      <c r="T22" s="38"/>
      <c r="U22" s="38"/>
      <c r="V22" s="38"/>
      <c r="W22" s="38"/>
      <c r="X22" s="38"/>
    </row>
    <row r="23" spans="2:24">
      <c r="O23">
        <f>SUM(O15:O22)</f>
        <v>54</v>
      </c>
      <c r="S23" s="41">
        <f>SUM(S15:S22)</f>
        <v>411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B1" zoomScale="150" workbookViewId="0">
      <selection activeCell="D29" sqref="D29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v>30</v>
      </c>
      <c r="F8" s="43">
        <f>D8/$D$14</f>
        <v>0.375</v>
      </c>
      <c r="G8" s="44">
        <v>0.38</v>
      </c>
      <c r="H8" s="16">
        <f>I10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3">
        <f t="shared" ref="F9:F13" si="0">D9/$D$14</f>
        <v>0.3125</v>
      </c>
      <c r="G9" s="45">
        <f>G8+F9</f>
        <v>0.6925</v>
      </c>
      <c r="H9" s="16">
        <f t="shared" ref="H9:H13" si="1">C9*E9</f>
        <v>55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3">
        <f t="shared" si="0"/>
        <v>0.25</v>
      </c>
      <c r="G10" s="45">
        <f t="shared" ref="G10:G13" si="3">G9+F10</f>
        <v>0.9425</v>
      </c>
      <c r="H10" s="16">
        <f t="shared" si="1"/>
        <v>150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3">
        <f t="shared" si="0"/>
        <v>0.05</v>
      </c>
      <c r="G11" s="45">
        <f t="shared" si="3"/>
        <v>0.99250000000000005</v>
      </c>
      <c r="H11" s="16">
        <f t="shared" si="1"/>
        <v>237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3">
        <f t="shared" si="0"/>
        <v>1.2500000000000001E-2</v>
      </c>
      <c r="G12" s="45">
        <f t="shared" si="3"/>
        <v>1.0050000000000001</v>
      </c>
      <c r="H12" s="16">
        <f t="shared" si="1"/>
        <v>320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3">
        <f t="shared" si="0"/>
        <v>0</v>
      </c>
      <c r="G13" s="45">
        <f t="shared" si="3"/>
        <v>1.0050000000000001</v>
      </c>
      <c r="H13" s="16">
        <f t="shared" si="1"/>
        <v>400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46">
        <f>SUM(H8:H13)</f>
        <v>1162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4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4"/>
      <c r="C19" s="26"/>
      <c r="D19" s="2"/>
      <c r="E19" s="2"/>
      <c r="F19" s="2"/>
      <c r="G19" s="2"/>
      <c r="H19" s="27"/>
    </row>
    <row r="20" spans="2:8" ht="21">
      <c r="B20" s="34">
        <v>2</v>
      </c>
      <c r="C20" s="25" t="s">
        <v>22</v>
      </c>
      <c r="E20" t="s">
        <v>35</v>
      </c>
    </row>
    <row r="21" spans="2:8" ht="18">
      <c r="B21" s="34">
        <v>3</v>
      </c>
      <c r="C21" s="25" t="s">
        <v>23</v>
      </c>
      <c r="E21" t="s">
        <v>36</v>
      </c>
    </row>
    <row r="22" spans="2:8" ht="21">
      <c r="B22" s="34">
        <v>4</v>
      </c>
      <c r="C22" s="25" t="s">
        <v>24</v>
      </c>
      <c r="E22" t="s">
        <v>37</v>
      </c>
    </row>
    <row r="23" spans="2:8" ht="21">
      <c r="B23" s="34">
        <v>5</v>
      </c>
      <c r="C23" s="25" t="s">
        <v>25</v>
      </c>
      <c r="E23" t="s">
        <v>38</v>
      </c>
    </row>
    <row r="24" spans="2:8" ht="18">
      <c r="B24" s="34"/>
      <c r="C24" s="25"/>
    </row>
    <row r="25" spans="2:8" ht="18">
      <c r="B25" s="34">
        <v>6</v>
      </c>
      <c r="C25" s="25" t="s">
        <v>7</v>
      </c>
    </row>
    <row r="26" spans="2:8" ht="18">
      <c r="B26" s="34"/>
      <c r="C26" s="25">
        <v>1</v>
      </c>
      <c r="D26" t="s">
        <v>39</v>
      </c>
    </row>
    <row r="27" spans="2:8" ht="18">
      <c r="B27" s="34">
        <v>7</v>
      </c>
      <c r="C27" s="25" t="s">
        <v>8</v>
      </c>
    </row>
    <row r="28" spans="2:8" ht="18">
      <c r="B28" s="34"/>
      <c r="C28" s="25"/>
      <c r="D28" t="s">
        <v>41</v>
      </c>
    </row>
    <row r="29" spans="2:8" ht="18">
      <c r="B29" s="34">
        <v>8</v>
      </c>
      <c r="C29" s="25" t="s">
        <v>9</v>
      </c>
    </row>
    <row r="30" spans="2:8" ht="18">
      <c r="B30" s="34"/>
      <c r="C30" s="25"/>
      <c r="D30" t="s">
        <v>40</v>
      </c>
    </row>
    <row r="31" spans="2:8" ht="18">
      <c r="B31" s="34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notas</vt:lpstr>
      <vt:lpstr>notas2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2025-05-20T14:52:24Z</dcterms:modified>
</cp:coreProperties>
</file>