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/>
  </bookViews>
  <sheets>
    <sheet name="PREGUNTA 1" sheetId="1" r:id="rId1"/>
    <sheet name="PREGUNTA 2" sheetId="2" r:id="rId2"/>
    <sheet name="PREGUNTA 3" sheetId="3" r:id="rId3"/>
  </sheets>
  <definedNames>
    <definedName name="Medic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9" i="3" l="1"/>
  <c r="D27" i="3"/>
  <c r="C28" i="3"/>
  <c r="C27" i="3"/>
  <c r="D14" i="3"/>
  <c r="H14" i="3" s="1"/>
  <c r="H19" i="3" s="1"/>
  <c r="H15" i="3"/>
  <c r="H16" i="3"/>
  <c r="H17" i="3"/>
  <c r="H18" i="3"/>
  <c r="H13" i="3"/>
  <c r="E13" i="3"/>
  <c r="D15" i="3"/>
  <c r="D16" i="3"/>
  <c r="D17" i="3"/>
  <c r="D18" i="3"/>
  <c r="D13" i="3"/>
  <c r="A13" i="3"/>
  <c r="A12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E9" i="1"/>
  <c r="E10" i="1"/>
  <c r="E11" i="1"/>
  <c r="E12" i="1"/>
  <c r="E13" i="1"/>
  <c r="E14" i="1"/>
  <c r="E15" i="1"/>
  <c r="E16" i="1"/>
  <c r="E17" i="1"/>
  <c r="E8" i="1"/>
  <c r="D19" i="3" l="1"/>
  <c r="E14" i="3"/>
  <c r="F18" i="3" l="1"/>
  <c r="F16" i="3"/>
  <c r="G13" i="3"/>
  <c r="F17" i="3"/>
  <c r="F15" i="3"/>
  <c r="F13" i="3"/>
  <c r="F14" i="3"/>
  <c r="G14" i="3"/>
  <c r="E15" i="3"/>
  <c r="E16" i="3" l="1"/>
  <c r="G15" i="3"/>
  <c r="E17" i="3" l="1"/>
  <c r="G16" i="3"/>
  <c r="E18" i="3" l="1"/>
  <c r="G18" i="3" s="1"/>
  <c r="G17" i="3"/>
</calcChain>
</file>

<file path=xl/sharedStrings.xml><?xml version="1.0" encoding="utf-8"?>
<sst xmlns="http://schemas.openxmlformats.org/spreadsheetml/2006/main" count="72" uniqueCount="65">
  <si>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</si>
  <si>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</si>
  <si>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</si>
  <si>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</si>
  <si>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</si>
  <si>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</si>
  <si>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</si>
  <si>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</si>
  <si>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</si>
  <si>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</si>
  <si>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</si>
  <si>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</si>
  <si>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</si>
  <si>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</si>
  <si>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</si>
  <si>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</si>
  <si>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</si>
  <si>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</si>
  <si>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</si>
  <si>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</si>
  <si>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</si>
  <si>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</si>
  <si>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</si>
  <si>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</si>
  <si>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</si>
  <si>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</si>
  <si>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</si>
  <si>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</si>
  <si>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</si>
  <si>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</si>
  <si>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</si>
  <si>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</si>
  <si>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</si>
  <si>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</si>
  <si>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</si>
  <si>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</si>
  <si>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</si>
  <si>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</si>
  <si>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</si>
  <si>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</si>
  <si>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</si>
  <si>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</si>
  <si>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</si>
  <si>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</si>
  <si>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</si>
  <si>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</si>
  <si>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</si>
  <si>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</si>
  <si>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</si>
  <si>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</si>
  <si>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</si>
  <si>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</si>
  <si>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</si>
  <si>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</si>
  <si>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</si>
  <si>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</si>
  <si>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</si>
  <si>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xi*fi</t>
  </si>
  <si>
    <t>5 cadetes tienen 2 hermanos</t>
  </si>
  <si>
    <t>el 23% de los cadetes no tienen hermanos</t>
  </si>
  <si>
    <t>23 cadetes tienen a lo mas 3 hermanos</t>
  </si>
  <si>
    <t>el 87% de los cadetes  tienen a lo mas 3  hermanos</t>
  </si>
  <si>
    <t>en promedio los cadetes tienen 2 hermanos</t>
  </si>
  <si>
    <t>la mayoria de los cadetes tienen 1 hermano</t>
  </si>
  <si>
    <t>en 50% de los cadetes tienen a lo mas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</si>
</sst>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6" fontId="0" fillId="0" borderId="1" xfId="2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2" xfId="2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/>
    <xf numFmtId="0" fontId="4" fillId="6" borderId="1" xfId="0" applyFont="1" applyFill="1" applyBorder="1" applyAlignment="1">
      <alignment horizontal="center"/>
    </xf>
    <xf numFmtId="0" fontId="4" fillId="0" borderId="4" xfId="0" applyFont="1" applyBorder="1"/>
    <xf numFmtId="1" fontId="4" fillId="8" borderId="1" xfId="0" applyNumberFormat="1" applyFont="1" applyFill="1" applyBorder="1"/>
    <xf numFmtId="1" fontId="4" fillId="0" borderId="9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topLeftCell="C1" zoomScale="200" zoomScaleNormal="200" workbookViewId="0">
      <selection activeCell="F8" sqref="F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1" t="s">
        <v>34</v>
      </c>
      <c r="B1" s="22"/>
    </row>
    <row r="3" spans="1:8" ht="18.75" x14ac:dyDescent="0.3">
      <c r="A3" s="20" t="s">
        <v>1</v>
      </c>
      <c r="B3" s="20"/>
      <c r="C3" s="20"/>
      <c r="D3" s="20"/>
      <c r="E3" s="20"/>
      <c r="F3" s="20"/>
      <c r="G3" s="20"/>
      <c r="H3" s="20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8">
        <v>6.7</v>
      </c>
      <c r="D8" s="2">
        <v>5.9</v>
      </c>
      <c r="E8" s="34">
        <f>C8*$D$6+D8*$D$6</f>
        <v>7.56</v>
      </c>
      <c r="F8" s="2"/>
    </row>
    <row r="9" spans="1:8" x14ac:dyDescent="0.25">
      <c r="B9" s="5" t="s">
        <v>3</v>
      </c>
      <c r="C9" s="2">
        <v>5.8</v>
      </c>
      <c r="D9" s="2">
        <v>8.5</v>
      </c>
      <c r="E9" s="34">
        <f t="shared" ref="E9:E17" si="0">C9*$D$6+D9*$D$6</f>
        <v>8.58</v>
      </c>
      <c r="F9" s="2"/>
    </row>
    <row r="10" spans="1:8" x14ac:dyDescent="0.25">
      <c r="B10" s="5" t="s">
        <v>4</v>
      </c>
      <c r="C10" s="2">
        <v>9.1</v>
      </c>
      <c r="D10" s="2">
        <v>8.8000000000000007</v>
      </c>
      <c r="E10" s="34">
        <f t="shared" si="0"/>
        <v>10.74</v>
      </c>
      <c r="F10" s="2"/>
    </row>
    <row r="11" spans="1:8" x14ac:dyDescent="0.25">
      <c r="B11" s="5" t="s">
        <v>5</v>
      </c>
      <c r="C11" s="2">
        <v>4.8</v>
      </c>
      <c r="D11" s="2">
        <v>7.9</v>
      </c>
      <c r="E11" s="34">
        <f t="shared" si="0"/>
        <v>7.62</v>
      </c>
      <c r="F11" s="2"/>
    </row>
    <row r="12" spans="1:8" x14ac:dyDescent="0.25">
      <c r="B12" s="5" t="s">
        <v>6</v>
      </c>
      <c r="C12" s="2">
        <v>7.7</v>
      </c>
      <c r="D12" s="2">
        <v>6.3</v>
      </c>
      <c r="E12" s="34">
        <f t="shared" si="0"/>
        <v>8.4</v>
      </c>
      <c r="F12" s="2"/>
    </row>
    <row r="13" spans="1:8" x14ac:dyDescent="0.25">
      <c r="B13" s="5" t="s">
        <v>7</v>
      </c>
      <c r="C13" s="2">
        <v>8.1</v>
      </c>
      <c r="D13" s="2">
        <v>5.8</v>
      </c>
      <c r="E13" s="34">
        <f t="shared" si="0"/>
        <v>8.34</v>
      </c>
      <c r="F13" s="2"/>
    </row>
    <row r="14" spans="1:8" x14ac:dyDescent="0.25">
      <c r="B14" s="5" t="s">
        <v>8</v>
      </c>
      <c r="C14" s="2">
        <v>6.4</v>
      </c>
      <c r="D14" s="2">
        <v>6.1</v>
      </c>
      <c r="E14" s="34">
        <f t="shared" si="0"/>
        <v>7.5</v>
      </c>
      <c r="F14" s="2"/>
    </row>
    <row r="15" spans="1:8" x14ac:dyDescent="0.25">
      <c r="B15" s="5" t="s">
        <v>9</v>
      </c>
      <c r="C15" s="2">
        <v>7.2</v>
      </c>
      <c r="D15" s="2">
        <v>9</v>
      </c>
      <c r="E15" s="34">
        <f t="shared" si="0"/>
        <v>9.7199999999999989</v>
      </c>
      <c r="F15" s="2"/>
    </row>
    <row r="16" spans="1:8" x14ac:dyDescent="0.25">
      <c r="B16" s="5" t="s">
        <v>10</v>
      </c>
      <c r="C16" s="2">
        <v>3.6</v>
      </c>
      <c r="D16" s="2">
        <v>6.8</v>
      </c>
      <c r="E16" s="34">
        <f t="shared" si="0"/>
        <v>6.24</v>
      </c>
      <c r="F16" s="2"/>
    </row>
    <row r="17" spans="2:8" x14ac:dyDescent="0.25">
      <c r="B17" s="5" t="s">
        <v>11</v>
      </c>
      <c r="C17" s="2">
        <v>4.5</v>
      </c>
      <c r="D17" s="2">
        <v>8</v>
      </c>
      <c r="E17" s="34">
        <f t="shared" si="0"/>
        <v>7.5</v>
      </c>
      <c r="F17" s="2"/>
    </row>
    <row r="19" spans="2:8" x14ac:dyDescent="0.25">
      <c r="B19" s="19" t="s">
        <v>56</v>
      </c>
      <c r="C19" s="19"/>
      <c r="D19" s="19"/>
      <c r="E19" s="19"/>
      <c r="F19" s="19"/>
      <c r="G19" s="19"/>
      <c r="H19" s="19"/>
    </row>
    <row r="20" spans="2:8" x14ac:dyDescent="0.25">
      <c r="B20" s="19"/>
      <c r="C20" s="19"/>
      <c r="D20" s="19"/>
      <c r="E20" s="19"/>
      <c r="F20" s="19"/>
      <c r="G20" s="19"/>
      <c r="H20" s="19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10" zoomScale="166" workbookViewId="0">
      <selection activeCell="I18" sqref="I18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1" t="s">
        <v>35</v>
      </c>
      <c r="B1" s="22"/>
    </row>
    <row r="3" spans="1:9" ht="21" x14ac:dyDescent="0.35">
      <c r="B3" s="24" t="s">
        <v>38</v>
      </c>
      <c r="C3" s="24"/>
      <c r="D3" s="24"/>
      <c r="E3" s="24"/>
      <c r="F3" s="24"/>
      <c r="G3" s="24"/>
    </row>
    <row r="5" spans="1:9" x14ac:dyDescent="0.25">
      <c r="A5" s="23" t="s">
        <v>46</v>
      </c>
      <c r="B5" s="23"/>
      <c r="C5" s="23"/>
      <c r="D5" s="23"/>
      <c r="G5" s="23" t="s">
        <v>48</v>
      </c>
      <c r="H5" s="23"/>
      <c r="I5" s="23"/>
    </row>
    <row r="6" spans="1:9" ht="27.95" customHeight="1" x14ac:dyDescent="0.25">
      <c r="A6" s="23"/>
      <c r="B6" s="23"/>
      <c r="C6" s="23"/>
      <c r="D6" s="23"/>
      <c r="G6" s="23"/>
      <c r="H6" s="23"/>
      <c r="I6" s="23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IF(B9&gt;3500,B9+1000,B9-500)</f>
        <v>1500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5000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1000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6000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7000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5300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4700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16" zoomScale="110" zoomScaleNormal="110" workbookViewId="0">
      <selection activeCell="E29" sqref="E29:L2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1" t="s">
        <v>36</v>
      </c>
      <c r="B1" s="22"/>
    </row>
    <row r="3" spans="1:8" ht="21" x14ac:dyDescent="0.35">
      <c r="B3" s="9" t="s">
        <v>37</v>
      </c>
    </row>
    <row r="6" spans="1:8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A12" s="1">
        <f>MIN(Medic)</f>
        <v>0</v>
      </c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35" t="s">
        <v>57</v>
      </c>
    </row>
    <row r="13" spans="1:8" ht="18.75" x14ac:dyDescent="0.3">
      <c r="A13" s="1">
        <f>MAX(Medic)</f>
        <v>5</v>
      </c>
      <c r="C13" s="10">
        <v>0</v>
      </c>
      <c r="D13" s="10">
        <f>COUNTIF(Medic, C13)</f>
        <v>7</v>
      </c>
      <c r="E13" s="10">
        <f>D13</f>
        <v>7</v>
      </c>
      <c r="F13" s="36">
        <f>D13/$D$19</f>
        <v>0.23333333333333334</v>
      </c>
      <c r="G13" s="37">
        <f>E13/$D$19</f>
        <v>0.23333333333333334</v>
      </c>
      <c r="H13" s="10">
        <f>C13*D13</f>
        <v>0</v>
      </c>
    </row>
    <row r="14" spans="1:8" ht="18.75" x14ac:dyDescent="0.3">
      <c r="C14" s="10">
        <v>1</v>
      </c>
      <c r="D14" s="40">
        <f>COUNTIF(Medic, C14)</f>
        <v>11</v>
      </c>
      <c r="E14" s="10">
        <f>E13+D14</f>
        <v>18</v>
      </c>
      <c r="F14" s="36">
        <f t="shared" ref="F14:F18" si="0">D14/$D$19</f>
        <v>0.36666666666666664</v>
      </c>
      <c r="G14" s="37">
        <f t="shared" ref="G14:G18" si="1">E14/$D$19</f>
        <v>0.6</v>
      </c>
      <c r="H14" s="10">
        <f t="shared" ref="H14:H18" si="2">C14*D14</f>
        <v>11</v>
      </c>
    </row>
    <row r="15" spans="1:8" ht="18.75" x14ac:dyDescent="0.3">
      <c r="C15" s="10">
        <v>2</v>
      </c>
      <c r="D15" s="40">
        <f>COUNTIF(Medic, C15)</f>
        <v>5</v>
      </c>
      <c r="E15" s="10">
        <f t="shared" ref="E15:E18" si="3">E14+D15</f>
        <v>23</v>
      </c>
      <c r="F15" s="36">
        <f t="shared" si="0"/>
        <v>0.16666666666666666</v>
      </c>
      <c r="G15" s="37">
        <f t="shared" si="1"/>
        <v>0.76666666666666672</v>
      </c>
      <c r="H15" s="10">
        <f t="shared" si="2"/>
        <v>10</v>
      </c>
    </row>
    <row r="16" spans="1:8" ht="18.75" x14ac:dyDescent="0.3">
      <c r="C16" s="10">
        <v>3</v>
      </c>
      <c r="D16" s="10">
        <f>COUNTIF(Medic, C16)</f>
        <v>3</v>
      </c>
      <c r="E16" s="10">
        <f t="shared" si="3"/>
        <v>26</v>
      </c>
      <c r="F16" s="36">
        <f t="shared" si="0"/>
        <v>0.1</v>
      </c>
      <c r="G16" s="37">
        <f t="shared" si="1"/>
        <v>0.8666666666666667</v>
      </c>
      <c r="H16" s="10">
        <f t="shared" si="2"/>
        <v>9</v>
      </c>
    </row>
    <row r="17" spans="1:12" ht="18.75" x14ac:dyDescent="0.3">
      <c r="C17" s="10">
        <v>4</v>
      </c>
      <c r="D17" s="10">
        <f>COUNTIF(Medic, C17)</f>
        <v>3</v>
      </c>
      <c r="E17" s="10">
        <f t="shared" si="3"/>
        <v>29</v>
      </c>
      <c r="F17" s="36">
        <f t="shared" si="0"/>
        <v>0.1</v>
      </c>
      <c r="G17" s="37">
        <f t="shared" si="1"/>
        <v>0.96666666666666667</v>
      </c>
      <c r="H17" s="10">
        <f t="shared" si="2"/>
        <v>12</v>
      </c>
    </row>
    <row r="18" spans="1:12" ht="18.75" x14ac:dyDescent="0.3">
      <c r="C18" s="10">
        <v>5</v>
      </c>
      <c r="D18" s="10">
        <f>COUNTIF(Medic, C18)</f>
        <v>1</v>
      </c>
      <c r="E18" s="10">
        <f t="shared" si="3"/>
        <v>30</v>
      </c>
      <c r="F18" s="36">
        <f t="shared" si="0"/>
        <v>3.3333333333333333E-2</v>
      </c>
      <c r="G18" s="37">
        <f t="shared" si="1"/>
        <v>1</v>
      </c>
      <c r="H18" s="10">
        <f t="shared" si="2"/>
        <v>5</v>
      </c>
    </row>
    <row r="19" spans="1:12" ht="18.75" x14ac:dyDescent="0.3">
      <c r="C19" s="17" t="s">
        <v>33</v>
      </c>
      <c r="D19" s="35">
        <f>SUM(D13:D18)</f>
        <v>30</v>
      </c>
      <c r="E19" s="6"/>
      <c r="F19" s="6"/>
      <c r="G19" s="6"/>
      <c r="H19" s="35">
        <f>SUM(H13:H18)</f>
        <v>47</v>
      </c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1" t="s">
        <v>58</v>
      </c>
      <c r="D23" s="32"/>
      <c r="E23" s="32"/>
      <c r="F23" s="32"/>
      <c r="G23" s="32"/>
      <c r="H23" s="32"/>
      <c r="I23" s="32"/>
      <c r="J23" s="32"/>
      <c r="K23" s="32"/>
      <c r="L23" s="33"/>
    </row>
    <row r="24" spans="1:12" ht="19.5" thickBot="1" x14ac:dyDescent="0.35">
      <c r="A24" s="14" t="s">
        <v>50</v>
      </c>
      <c r="B24" s="14"/>
      <c r="C24" s="31" t="s">
        <v>60</v>
      </c>
      <c r="D24" s="32"/>
      <c r="E24" s="32"/>
      <c r="F24" s="32"/>
      <c r="G24" s="32"/>
      <c r="H24" s="32"/>
      <c r="I24" s="32"/>
      <c r="J24" s="32"/>
      <c r="K24" s="32"/>
      <c r="L24" s="33"/>
    </row>
    <row r="25" spans="1:12" ht="19.5" thickBot="1" x14ac:dyDescent="0.35">
      <c r="A25" s="14" t="s">
        <v>51</v>
      </c>
      <c r="B25" s="14"/>
      <c r="C25" s="31" t="s">
        <v>59</v>
      </c>
      <c r="D25" s="32"/>
      <c r="E25" s="32"/>
      <c r="F25" s="32"/>
      <c r="G25" s="32"/>
      <c r="H25" s="32"/>
      <c r="I25" s="32"/>
      <c r="J25" s="32"/>
      <c r="K25" s="32"/>
      <c r="L25" s="33"/>
    </row>
    <row r="26" spans="1:12" ht="19.5" thickBot="1" x14ac:dyDescent="0.35">
      <c r="A26" s="14" t="s">
        <v>52</v>
      </c>
      <c r="B26" s="14"/>
      <c r="C26" s="38" t="s">
        <v>61</v>
      </c>
      <c r="D26" s="32"/>
      <c r="E26" s="32"/>
      <c r="F26" s="32"/>
      <c r="G26" s="32"/>
      <c r="H26" s="32"/>
      <c r="I26" s="32"/>
      <c r="J26" s="32"/>
      <c r="K26" s="32"/>
      <c r="L26" s="33"/>
    </row>
    <row r="27" spans="1:12" ht="19.5" thickBot="1" x14ac:dyDescent="0.35">
      <c r="A27" s="14" t="s">
        <v>42</v>
      </c>
      <c r="B27" s="14"/>
      <c r="C27" s="42">
        <f>AVERAGE(Medic)</f>
        <v>1.5666666666666667</v>
      </c>
      <c r="D27" s="43">
        <f>H19/D19</f>
        <v>1.5666666666666667</v>
      </c>
      <c r="E27" s="25" t="s">
        <v>62</v>
      </c>
      <c r="F27" s="26"/>
      <c r="G27" s="26"/>
      <c r="H27" s="26"/>
      <c r="I27" s="26"/>
      <c r="J27" s="26"/>
      <c r="K27" s="26"/>
      <c r="L27" s="27"/>
    </row>
    <row r="28" spans="1:12" ht="19.5" thickBot="1" x14ac:dyDescent="0.35">
      <c r="A28" s="14" t="s">
        <v>43</v>
      </c>
      <c r="B28" s="14"/>
      <c r="C28" s="39">
        <f>MODE(Medic)</f>
        <v>1</v>
      </c>
      <c r="D28" s="41"/>
      <c r="E28" s="28" t="s">
        <v>63</v>
      </c>
      <c r="F28" s="29"/>
      <c r="G28" s="29"/>
      <c r="H28" s="29"/>
      <c r="I28" s="29"/>
      <c r="J28" s="29"/>
      <c r="K28" s="29"/>
      <c r="L28" s="30"/>
    </row>
    <row r="29" spans="1:12" ht="19.5" thickBot="1" x14ac:dyDescent="0.35">
      <c r="A29" s="14" t="s">
        <v>44</v>
      </c>
      <c r="B29" s="14"/>
      <c r="C29" s="39">
        <f>MEDIAN(Medic)</f>
        <v>1</v>
      </c>
      <c r="D29" s="41"/>
      <c r="E29" s="28" t="s">
        <v>64</v>
      </c>
      <c r="F29" s="29"/>
      <c r="G29" s="29"/>
      <c r="H29" s="29"/>
      <c r="I29" s="29"/>
      <c r="J29" s="29"/>
      <c r="K29" s="29"/>
      <c r="L29" s="30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Medic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2025-06-06T14:59:38Z</dcterms:modified>
</cp:coreProperties>
</file>