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9" i="1"/>
  <c r="L17"/>
  <c r="L15"/>
  <c r="Y28"/>
  <c r="Z28" s="1"/>
  <c r="Z29" s="1"/>
  <c r="Y29"/>
  <c r="Y30"/>
  <c r="Y31"/>
  <c r="Y32"/>
  <c r="Y33"/>
  <c r="Y34"/>
  <c r="Y27"/>
  <c r="Z30" l="1"/>
  <c r="Z31" s="1"/>
  <c r="Z32" s="1"/>
  <c r="Z33" s="1"/>
  <c r="Z34" s="1"/>
  <c r="Y35"/>
  <c r="T9"/>
  <c r="U9" s="1"/>
  <c r="D9"/>
  <c r="T8"/>
  <c r="U8" s="1"/>
  <c r="D8"/>
  <c r="T7"/>
  <c r="U7" s="1"/>
  <c r="D7"/>
  <c r="AA28" l="1"/>
  <c r="AA30"/>
  <c r="AA32"/>
  <c r="AA34"/>
  <c r="AA31"/>
  <c r="AA27"/>
  <c r="AB27" s="1"/>
  <c r="AA29"/>
  <c r="AA33"/>
  <c r="Y9"/>
  <c r="Y10"/>
  <c r="AB28" l="1"/>
  <c r="AB29" s="1"/>
  <c r="AB30" s="1"/>
  <c r="AB31" s="1"/>
  <c r="AB32" s="1"/>
  <c r="AB33" s="1"/>
  <c r="AB34" s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<sst xmlns="http://schemas.openxmlformats.org/spreadsheetml/2006/main" count="43" uniqueCount="42">
  <si>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</si>
  <si>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</si>
  <si>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</si>
  <si>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</si>
  <si>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</si>
  <si>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</si>
  <si>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</si>
  <si>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</si>
  <si>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</si>
  <si>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</si>
  <si>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</si>
  <si>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</si>
  <si>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</si>
  <si>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</si>
  <si>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</si>
  <si>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</si>
  <si>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</si>
  <si>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</si>
  <si>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</si>
  <si>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</si>
  <si>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</si>
  <si>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</si>
  <si>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</si>
  <si>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</si>
  <si>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</si>
  <si>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</si>
  <si>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</si>
  <si>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</si>
  <si>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</si>
  <si>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fi</t>
  </si>
  <si>
    <t>frecuencia absoluta</t>
  </si>
  <si>
    <t xml:space="preserve">frecuencia acumulada absoluta </t>
  </si>
  <si>
    <t>Fi</t>
  </si>
  <si>
    <t>hi</t>
  </si>
  <si>
    <t>frecuencia relativa</t>
  </si>
  <si>
    <t>frecuencia relativa acumulada</t>
  </si>
  <si>
    <t>Hi</t>
  </si>
  <si>
    <t>∑</t>
  </si>
  <si>
    <t>el promedio de notas en la primera pruebas es de 7,6</t>
  </si>
  <si>
    <t>el 50% de los alumnos obtuvo a lo mas un 8</t>
  </si>
  <si>
    <t>la mayoria de los alumos obtuvo notas 8 o 9</t>
  </si>
  <si>
    <t>√</t>
  </si>
</sst>
</file>

<file path=xl/styles.xml><?xml version="1.0" encoding="utf-8"?>
<styleSheet xmlns="http://schemas.openxmlformats.org/spreadsheetml/2006/main">
  <numFmts count="1">
    <numFmt numFmtId="171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0" borderId="0" xfId="0" applyFont="1"/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171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 de prueba 1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spPr>
            <a:solidFill>
              <a:schemeClr val="accent1">
                <a:lumMod val="50000"/>
              </a:schemeClr>
            </a:solidFill>
          </c:spPr>
          <c:cat>
            <c:strRef>
              <c:f>'ACTIVIDAD 1'!$X$27:$X$35</c:f>
              <c:strCache>
                <c:ptCount val="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∑</c:v>
                </c:pt>
              </c:strCache>
            </c:strRef>
          </c:cat>
          <c:val>
            <c:numRef>
              <c:f>'ACTIVIDAD 1'!$Y$27:$Y$34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9421440"/>
        <c:axId val="39422976"/>
      </c:barChart>
      <c:catAx>
        <c:axId val="394214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/>
        </c:title>
        <c:majorTickMark val="none"/>
        <c:tickLblPos val="nextTo"/>
        <c:crossAx val="39422976"/>
        <c:crosses val="autoZero"/>
        <c:auto val="1"/>
        <c:lblAlgn val="ctr"/>
        <c:lblOffset val="100"/>
      </c:catAx>
      <c:valAx>
        <c:axId val="39422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 de alumnos</a:t>
                </a:r>
              </a:p>
            </c:rich>
          </c:tx>
          <c:layout/>
        </c:title>
        <c:numFmt formatCode="General" sourceLinked="1"/>
        <c:tickLblPos val="nextTo"/>
        <c:crossAx val="3942144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22</xdr:row>
      <xdr:rowOff>38100</xdr:rowOff>
    </xdr:from>
    <xdr:to>
      <xdr:col>21</xdr:col>
      <xdr:colOff>476250</xdr:colOff>
      <xdr:row>32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35"/>
  <sheetViews>
    <sheetView tabSelected="1" topLeftCell="C10" workbookViewId="0">
      <selection activeCell="U38" sqref="U38"/>
    </sheetView>
  </sheetViews>
  <sheetFormatPr baseColWidth="10" defaultRowHeight="15"/>
  <cols>
    <col min="4" max="21" width="3.7109375" customWidth="1"/>
    <col min="24" max="24" width="18.42578125" customWidth="1"/>
  </cols>
  <sheetData>
    <row r="5" spans="2:25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5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5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Y9">
        <f>MAX(DATOS)</f>
        <v>10</v>
      </c>
    </row>
    <row r="10" spans="2:25">
      <c r="C10" s="2"/>
      <c r="T10" s="2"/>
      <c r="Y10">
        <f>MIN(DATOS)</f>
        <v>3</v>
      </c>
    </row>
    <row r="12" spans="2:25" ht="56.25" customHeight="1"/>
    <row r="13" spans="2:25" ht="18">
      <c r="C13" s="12" t="s">
        <v>0</v>
      </c>
    </row>
    <row r="14" spans="2:25" ht="16.5" customHeight="1">
      <c r="B14" s="35">
        <v>1</v>
      </c>
      <c r="C14" s="36" t="s">
        <v>1</v>
      </c>
      <c r="D14" s="33"/>
      <c r="E14" s="33"/>
      <c r="F14" s="34"/>
      <c r="R14" s="40" t="s">
        <v>41</v>
      </c>
    </row>
    <row r="15" spans="2:25" ht="15.75">
      <c r="B15" s="35">
        <v>2</v>
      </c>
      <c r="C15" s="36" t="s">
        <v>21</v>
      </c>
      <c r="D15" s="33"/>
      <c r="E15" s="33"/>
      <c r="F15" s="34"/>
      <c r="L15" s="50">
        <f>AVERAGE(DATOS)</f>
        <v>7.6111111111111107</v>
      </c>
      <c r="M15" s="50"/>
      <c r="N15" s="50"/>
      <c r="O15" s="50"/>
      <c r="P15" s="50"/>
      <c r="Q15" s="50"/>
      <c r="R15" s="50"/>
      <c r="S15" s="50"/>
      <c r="T15" s="50"/>
      <c r="U15" s="50"/>
      <c r="V15" s="50"/>
    </row>
    <row r="16" spans="2:25" ht="15.75">
      <c r="B16" s="35">
        <v>3</v>
      </c>
      <c r="C16" s="36" t="s">
        <v>20</v>
      </c>
      <c r="D16" s="33"/>
      <c r="E16" s="33"/>
      <c r="F16" s="34"/>
      <c r="L16" s="49" t="s">
        <v>38</v>
      </c>
      <c r="M16" s="49"/>
      <c r="N16" s="49"/>
      <c r="O16" s="49"/>
      <c r="P16" s="49"/>
      <c r="Q16" s="49"/>
      <c r="R16" s="49"/>
    </row>
    <row r="17" spans="2:28" ht="15.75">
      <c r="B17" s="35">
        <v>4</v>
      </c>
      <c r="C17" s="36" t="s">
        <v>22</v>
      </c>
      <c r="D17" s="33"/>
      <c r="E17" s="33"/>
      <c r="F17" s="34"/>
      <c r="L17" s="51">
        <f>MEDIAN(DATOS)</f>
        <v>8</v>
      </c>
      <c r="M17" s="51"/>
      <c r="N17" s="51"/>
      <c r="O17" s="51"/>
      <c r="P17" s="51"/>
      <c r="Q17" s="51"/>
      <c r="R17" s="51"/>
      <c r="S17" s="51"/>
      <c r="T17" s="51"/>
      <c r="U17" s="51"/>
      <c r="V17" s="51"/>
    </row>
    <row r="18" spans="2:28" ht="15.75">
      <c r="B18" s="35">
        <v>5</v>
      </c>
      <c r="C18" s="36" t="s">
        <v>23</v>
      </c>
      <c r="D18" s="33"/>
      <c r="E18" s="33"/>
      <c r="F18" s="34"/>
      <c r="L18" s="48" t="s">
        <v>39</v>
      </c>
      <c r="M18" s="48"/>
      <c r="N18" s="48"/>
      <c r="O18" s="48"/>
      <c r="P18" s="48"/>
      <c r="Q18" s="48"/>
      <c r="R18" s="48"/>
      <c r="S18" s="48"/>
      <c r="T18" s="48"/>
      <c r="U18" s="48"/>
      <c r="V18" s="48"/>
    </row>
    <row r="19" spans="2:28" ht="15.75">
      <c r="B19" s="35">
        <v>6</v>
      </c>
      <c r="C19" s="36" t="s">
        <v>24</v>
      </c>
      <c r="D19" s="33"/>
      <c r="E19" s="33"/>
      <c r="F19" s="34"/>
      <c r="L19" s="51">
        <f>MODE(DATOS)</f>
        <v>9</v>
      </c>
      <c r="M19" s="51"/>
      <c r="N19" s="51"/>
      <c r="O19" s="51"/>
      <c r="P19" s="51"/>
      <c r="Q19" s="51">
        <v>8</v>
      </c>
      <c r="R19" s="51"/>
      <c r="S19" s="51"/>
      <c r="T19" s="51"/>
      <c r="U19" s="51"/>
      <c r="V19" s="52"/>
    </row>
    <row r="20" spans="2:28" ht="15.75">
      <c r="B20" s="35">
        <v>7</v>
      </c>
      <c r="C20" s="36" t="s">
        <v>25</v>
      </c>
      <c r="D20" s="33"/>
      <c r="E20" s="33"/>
      <c r="F20" s="34"/>
      <c r="L20" s="48" t="s">
        <v>40</v>
      </c>
      <c r="M20" s="48"/>
      <c r="N20" s="48"/>
      <c r="O20" s="48"/>
      <c r="P20" s="48"/>
      <c r="Q20" s="48"/>
      <c r="R20" s="48"/>
      <c r="S20" s="48"/>
      <c r="T20" s="48"/>
      <c r="U20" s="48"/>
      <c r="V20" s="48"/>
    </row>
    <row r="21" spans="2:28" ht="15.75">
      <c r="B21" s="35">
        <v>8</v>
      </c>
      <c r="C21" s="36" t="s">
        <v>2</v>
      </c>
      <c r="D21" s="34"/>
      <c r="E21" s="34"/>
      <c r="F21" s="34"/>
    </row>
    <row r="25" spans="2:28" ht="75">
      <c r="X25" s="41" t="s">
        <v>27</v>
      </c>
      <c r="Y25" s="42" t="s">
        <v>30</v>
      </c>
      <c r="Z25" s="42" t="s">
        <v>31</v>
      </c>
      <c r="AA25" s="42" t="s">
        <v>34</v>
      </c>
      <c r="AB25" s="42" t="s">
        <v>35</v>
      </c>
    </row>
    <row r="26" spans="2:28">
      <c r="X26" s="43" t="s">
        <v>28</v>
      </c>
      <c r="Y26" s="43" t="s">
        <v>29</v>
      </c>
      <c r="Z26" s="43" t="s">
        <v>32</v>
      </c>
      <c r="AA26" s="43" t="s">
        <v>33</v>
      </c>
      <c r="AB26" s="43" t="s">
        <v>36</v>
      </c>
    </row>
    <row r="27" spans="2:28">
      <c r="X27" s="7">
        <v>3</v>
      </c>
      <c r="Y27" s="7">
        <f>COUNTIF(DATOS,X27)</f>
        <v>1</v>
      </c>
      <c r="Z27" s="7">
        <v>1</v>
      </c>
      <c r="AA27" s="44">
        <f>Y27/$Y$35</f>
        <v>1.8518518518518517E-2</v>
      </c>
      <c r="AB27" s="45">
        <f>AA27</f>
        <v>1.8518518518518517E-2</v>
      </c>
    </row>
    <row r="28" spans="2:28">
      <c r="X28" s="7">
        <v>4</v>
      </c>
      <c r="Y28" s="7">
        <f>COUNTIF(DATOS,X28)</f>
        <v>2</v>
      </c>
      <c r="Z28" s="7">
        <f>Z27+Y28</f>
        <v>3</v>
      </c>
      <c r="AA28" s="44">
        <f>Y28/$Y$35</f>
        <v>3.7037037037037035E-2</v>
      </c>
      <c r="AB28" s="45">
        <f>AB27+AA28</f>
        <v>5.5555555555555552E-2</v>
      </c>
    </row>
    <row r="29" spans="2:28">
      <c r="X29" s="7">
        <v>5</v>
      </c>
      <c r="Y29" s="7">
        <f>COUNTIF(DATOS,X29)</f>
        <v>6</v>
      </c>
      <c r="Z29" s="7">
        <f t="shared" ref="Z29:Z34" si="2">Z28+Y29</f>
        <v>9</v>
      </c>
      <c r="AA29" s="44">
        <f>Y29/$Y$35</f>
        <v>0.1111111111111111</v>
      </c>
      <c r="AB29" s="45">
        <f t="shared" ref="AB29:AB34" si="3">AB28+AA29</f>
        <v>0.16666666666666666</v>
      </c>
    </row>
    <row r="30" spans="2:28">
      <c r="X30" s="7">
        <v>6</v>
      </c>
      <c r="Y30" s="7">
        <f>COUNTIF(DATOS,X30)</f>
        <v>2</v>
      </c>
      <c r="Z30" s="7">
        <f t="shared" si="2"/>
        <v>11</v>
      </c>
      <c r="AA30" s="44">
        <f>Y30/$Y$35</f>
        <v>3.7037037037037035E-2</v>
      </c>
      <c r="AB30" s="45">
        <f t="shared" si="3"/>
        <v>0.20370370370370369</v>
      </c>
    </row>
    <row r="31" spans="2:28">
      <c r="X31" s="7">
        <v>7</v>
      </c>
      <c r="Y31" s="7">
        <f>COUNTIF(DATOS,X31)</f>
        <v>11</v>
      </c>
      <c r="Z31" s="7">
        <f t="shared" si="2"/>
        <v>22</v>
      </c>
      <c r="AA31" s="44">
        <f>Y31/$Y$35</f>
        <v>0.20370370370370369</v>
      </c>
      <c r="AB31" s="45">
        <f t="shared" si="3"/>
        <v>0.40740740740740738</v>
      </c>
    </row>
    <row r="32" spans="2:28">
      <c r="X32" s="7">
        <v>8</v>
      </c>
      <c r="Y32" s="7">
        <f>COUNTIF(DATOS,X32)</f>
        <v>13</v>
      </c>
      <c r="Z32" s="7">
        <f t="shared" si="2"/>
        <v>35</v>
      </c>
      <c r="AA32" s="44">
        <f>Y32/$Y$35</f>
        <v>0.24074074074074073</v>
      </c>
      <c r="AB32" s="45">
        <f t="shared" si="3"/>
        <v>0.64814814814814814</v>
      </c>
    </row>
    <row r="33" spans="24:28">
      <c r="X33" s="7">
        <v>9</v>
      </c>
      <c r="Y33" s="7">
        <f>COUNTIF(DATOS,X33)</f>
        <v>13</v>
      </c>
      <c r="Z33" s="7">
        <f t="shared" si="2"/>
        <v>48</v>
      </c>
      <c r="AA33" s="44">
        <f>Y33/$Y$35</f>
        <v>0.24074074074074073</v>
      </c>
      <c r="AB33" s="45">
        <f t="shared" si="3"/>
        <v>0.88888888888888884</v>
      </c>
    </row>
    <row r="34" spans="24:28">
      <c r="X34" s="7">
        <v>10</v>
      </c>
      <c r="Y34" s="7">
        <f>COUNTIF(DATOS,X34)</f>
        <v>6</v>
      </c>
      <c r="Z34" s="7">
        <f t="shared" si="2"/>
        <v>54</v>
      </c>
      <c r="AA34" s="44">
        <f>Y34/$Y$35</f>
        <v>0.1111111111111111</v>
      </c>
      <c r="AB34" s="45">
        <f t="shared" si="3"/>
        <v>1</v>
      </c>
    </row>
    <row r="35" spans="24:28">
      <c r="X35" s="7" t="s">
        <v>37</v>
      </c>
      <c r="Y35" s="46">
        <f>SUM(Y27:Y34)</f>
        <v>54</v>
      </c>
      <c r="Z35" s="47"/>
      <c r="AA35" s="47"/>
      <c r="AB35" s="47"/>
    </row>
  </sheetData>
  <mergeCells count="6">
    <mergeCell ref="L15:V15"/>
    <mergeCell ref="L17:V17"/>
    <mergeCell ref="L18:V18"/>
    <mergeCell ref="L20:V20"/>
    <mergeCell ref="L19:P19"/>
    <mergeCell ref="Q19:U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A4" workbookViewId="0">
      <selection activeCell="D20" sqref="D20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Endisp16</cp:lastModifiedBy>
  <dcterms:created xsi:type="dcterms:W3CDTF">2022-05-09T04:31:12Z</dcterms:created>
  <dcterms:modified xsi:type="dcterms:W3CDTF">2022-05-11T13:20:11Z</dcterms:modified>
</cp:coreProperties>
</file>