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735" windowWidth="29400" windowHeight="1753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E23" i="2"/>
  <c r="G12" i="2"/>
  <c r="G8" i="2"/>
  <c r="G9" i="2"/>
  <c r="G10" i="2"/>
  <c r="G11" i="2"/>
  <c r="G7" i="2"/>
  <c r="F9" i="2"/>
  <c r="F10" i="2" s="1"/>
  <c r="F11" i="2" s="1"/>
  <c r="F8" i="2"/>
  <c r="F7" i="2"/>
  <c r="E8" i="2"/>
  <c r="E9" i="2"/>
  <c r="E10" i="2"/>
  <c r="E11" i="2"/>
  <c r="E7" i="2"/>
  <c r="Q7" i="1"/>
  <c r="Q6" i="1"/>
  <c r="Q5" i="1"/>
  <c r="C12" i="2"/>
  <c r="D9" i="2"/>
  <c r="D10" i="2" s="1"/>
  <c r="D11" i="2" s="1"/>
  <c r="D8" i="2"/>
  <c r="D7" i="2"/>
  <c r="H22" i="1"/>
  <c r="H21" i="1"/>
  <c r="H20" i="1"/>
  <c r="R7" i="1"/>
  <c r="R8" i="1" s="1"/>
  <c r="R9" i="1" s="1"/>
  <c r="R10" i="1" s="1"/>
  <c r="R6" i="1"/>
  <c r="R5" i="1"/>
  <c r="Q8" i="1"/>
  <c r="Q9" i="1"/>
  <c r="Q10" i="1"/>
  <c r="P7" i="1"/>
  <c r="P8" i="1"/>
  <c r="P9" i="1" s="1"/>
  <c r="P10" i="1" s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<sst xmlns="http://schemas.openxmlformats.org/spreadsheetml/2006/main" count="55" uniqueCount="55">
  <si>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</si>
  <si>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</si>
  <si>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</si>
  <si>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</si>
  <si>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</si>
  <si>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</si>
  <si>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</si>
  <si>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</si>
  <si>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</si>
  <si>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</si>
  <si>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</si>
  <si>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</si>
  <si>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</si>
  <si>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</si>
  <si>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</si>
  <si>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</si>
  <si>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</si>
  <si>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</si>
  <si>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</si>
  <si>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</si>
  <si>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</si>
  <si>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</si>
  <si>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</si>
  <si>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</si>
  <si>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</si>
  <si>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</si>
  <si>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</si>
  <si>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</si>
  <si>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</si>
  <si>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</si>
  <si>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</si>
  <si>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</si>
  <si>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</si>
  <si>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</si>
  <si>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</si>
  <si>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</si>
  <si>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</si>
  <si>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</si>
  <si>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</si>
  <si>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</si>
  <si>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</si>
  <si>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EMPLEADOS ARMAN 5 PIEZAS EN 12 HORAS</t>
  </si>
  <si>
    <t>28 TRABAJADORES ARMAN A LO MÁS 6 PIEZAS EN 12 HORAS</t>
  </si>
  <si>
    <t>EL 13% DE LOS EMPLEADOS ARMARON 5 PIEZAS</t>
  </si>
  <si>
    <t>EL 58% DE LOS EMPLEADOS ARMARON A LO MÁS 6 PIEZAS</t>
  </si>
  <si>
    <t>LA MITAD DE LOS EMPLEADOS ARMO A LO MAS 6 PIEZAS</t>
  </si>
  <si>
    <t>LA MAYORIA DE LOS TRABAJADORES ARMO 4 PIEZAS EN 12 HORAS</t>
  </si>
  <si>
    <t>EN PROMEDIO LOS EMPLEADOS ARMAN 6 PIEZAS EN 12 HORAS</t>
  </si>
  <si>
    <t>5 FAMILIAS TIENEN 3 HIJOS</t>
  </si>
  <si>
    <t>28% DE LAS FAMILIAS TIENE 1 HIJO</t>
  </si>
  <si>
    <t>84% DE LAS FAMILIAS A LO MÁS 2 HIJOS</t>
  </si>
  <si>
    <t>42 FAMILIAS TIENEN A LO MÁS 2 HIJOS</t>
  </si>
  <si>
    <t>EN PROMEDIO LAS FAMILIAS TIENEN 2 HIJOS</t>
  </si>
  <si>
    <t>LA MAYORIA DE LAS FAMILIAS TIENEN 2 HIJOS</t>
  </si>
  <si>
    <t>LA MITAS DE FLAS FAMILIAS TIENE A LO MAS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</si>
</sst>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6" borderId="12" xfId="0" applyFill="1" applyBorder="1"/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1" fontId="0" fillId="0" borderId="6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0" fontId="3" fillId="6" borderId="2" xfId="0" applyFont="1" applyFill="1" applyBorder="1" applyAlignment="1">
      <alignment horizontal="center" vertical="center" wrapText="1" readingOrder="1"/>
    </xf>
    <xf numFmtId="0" fontId="7" fillId="2" borderId="21" xfId="0" applyFont="1" applyFill="1" applyBorder="1" applyAlignment="1">
      <alignment horizontal="center" vertical="center" wrapText="1"/>
    </xf>
    <xf numFmtId="9" fontId="9" fillId="3" borderId="22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0" fillId="0" borderId="1" xfId="0" applyBorder="1"/>
    <xf numFmtId="0" fontId="0" fillId="6" borderId="1" xfId="0" applyFill="1" applyBorder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" zoomScale="71" zoomScaleNormal="71" workbookViewId="0">
      <selection activeCell="Q7" sqref="Q7"/>
    </sheetView>
  </sheetViews>
  <sheetFormatPr baseColWidth="10" defaultRowHeight="15.75" x14ac:dyDescent="0.25"/>
  <cols>
    <col min="8" max="8" width="12.2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1"/>
      <c r="O1" s="31"/>
      <c r="P1" s="61" t="s">
        <v>34</v>
      </c>
      <c r="Q1" s="61" t="s">
        <v>35</v>
      </c>
      <c r="R1" s="61" t="s">
        <v>36</v>
      </c>
    </row>
    <row r="2" spans="2:21" ht="18" customHeight="1" thickBot="1" x14ac:dyDescent="0.3">
      <c r="C2" s="60" t="s">
        <v>0</v>
      </c>
      <c r="D2" s="60"/>
      <c r="E2" s="60"/>
      <c r="F2" s="60"/>
      <c r="G2" s="60"/>
      <c r="H2" s="60"/>
      <c r="I2" s="60"/>
      <c r="J2" s="60"/>
      <c r="K2" s="60"/>
      <c r="L2" s="1"/>
      <c r="M2" s="1"/>
      <c r="N2" s="32"/>
      <c r="O2" s="58" t="s">
        <v>33</v>
      </c>
      <c r="P2" s="62"/>
      <c r="Q2" s="62"/>
      <c r="R2" s="62"/>
    </row>
    <row r="3" spans="2:21" ht="16.5" thickBot="1" x14ac:dyDescent="0.3">
      <c r="C3" s="60"/>
      <c r="D3" s="60"/>
      <c r="E3" s="60"/>
      <c r="F3" s="60"/>
      <c r="G3" s="60"/>
      <c r="H3" s="60"/>
      <c r="I3" s="60"/>
      <c r="J3" s="60"/>
      <c r="K3" s="60"/>
      <c r="N3" s="35" t="s">
        <v>32</v>
      </c>
      <c r="O3" s="59"/>
      <c r="P3" s="63"/>
      <c r="Q3" s="63"/>
      <c r="R3" s="63"/>
    </row>
    <row r="4" spans="2:21" ht="16.5" thickBot="1" x14ac:dyDescent="0.3">
      <c r="C4" s="60"/>
      <c r="D4" s="60"/>
      <c r="E4" s="60"/>
      <c r="F4" s="60"/>
      <c r="G4" s="60"/>
      <c r="H4" s="60"/>
      <c r="I4" s="60"/>
      <c r="J4" s="60"/>
      <c r="K4" s="60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7">
        <v>4</v>
      </c>
      <c r="O5" s="38">
        <f t="shared" ref="O5:O10" si="0">COUNTIF(TABLA,N5)</f>
        <v>12</v>
      </c>
      <c r="P5" s="38">
        <f>O5</f>
        <v>12</v>
      </c>
      <c r="Q5" s="41">
        <f>O5/$O$11</f>
        <v>0.25</v>
      </c>
      <c r="R5" s="42">
        <f>Q5</f>
        <v>0.25</v>
      </c>
      <c r="T5" s="30" t="s">
        <v>39</v>
      </c>
      <c r="U5" s="33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38">
        <f t="shared" si="0"/>
        <v>6</v>
      </c>
      <c r="P6" s="22">
        <f>O6+P5</f>
        <v>18</v>
      </c>
      <c r="Q6" s="41">
        <f>O6/$O$11</f>
        <v>0.125</v>
      </c>
      <c r="R6" s="43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7">
        <v>6</v>
      </c>
      <c r="O7" s="38">
        <f t="shared" si="0"/>
        <v>10</v>
      </c>
      <c r="P7" s="22">
        <f t="shared" ref="P7:P10" si="1">O7+P6</f>
        <v>28</v>
      </c>
      <c r="Q7" s="41">
        <f>O7/$O$11</f>
        <v>0.20833333333333334</v>
      </c>
      <c r="R7" s="43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9">
        <v>7</v>
      </c>
      <c r="O8" s="38">
        <f t="shared" si="0"/>
        <v>8</v>
      </c>
      <c r="P8" s="22">
        <f t="shared" si="1"/>
        <v>36</v>
      </c>
      <c r="Q8" s="41">
        <f t="shared" ref="Q8:Q10" si="3">O8/$O$11</f>
        <v>0.16666666666666666</v>
      </c>
      <c r="R8" s="43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7">
        <v>8</v>
      </c>
      <c r="O9" s="38">
        <f t="shared" si="0"/>
        <v>4</v>
      </c>
      <c r="P9" s="22">
        <f t="shared" si="1"/>
        <v>40</v>
      </c>
      <c r="Q9" s="41">
        <f t="shared" si="3"/>
        <v>8.3333333333333329E-2</v>
      </c>
      <c r="R9" s="43">
        <f t="shared" si="2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9">
        <v>9</v>
      </c>
      <c r="O10" s="38">
        <f t="shared" si="0"/>
        <v>8</v>
      </c>
      <c r="P10" s="22">
        <f t="shared" si="1"/>
        <v>48</v>
      </c>
      <c r="Q10" s="41">
        <f t="shared" si="3"/>
        <v>0.16666666666666666</v>
      </c>
      <c r="R10" s="43">
        <f t="shared" si="2"/>
        <v>1</v>
      </c>
      <c r="T10" s="1"/>
    </row>
    <row r="11" spans="2:21" ht="16.5" thickBot="1" x14ac:dyDescent="0.3">
      <c r="C11" s="1"/>
      <c r="N11" s="29" t="s">
        <v>37</v>
      </c>
      <c r="O11" s="40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 x14ac:dyDescent="0.35">
      <c r="B16" s="4">
        <v>2</v>
      </c>
      <c r="C16" s="24" t="s">
        <v>24</v>
      </c>
      <c r="D16" s="4"/>
      <c r="E16" s="54" t="s">
        <v>41</v>
      </c>
      <c r="F16" s="54"/>
      <c r="G16" s="54"/>
      <c r="H16" s="54"/>
      <c r="I16" s="54"/>
      <c r="J16" s="54"/>
      <c r="K16" s="54"/>
      <c r="L16" s="54"/>
      <c r="M16" s="23"/>
    </row>
    <row r="17" spans="2:13" ht="18.95" customHeight="1" x14ac:dyDescent="0.25">
      <c r="B17" s="4">
        <v>3</v>
      </c>
      <c r="C17" s="24" t="s">
        <v>5</v>
      </c>
      <c r="D17" s="4"/>
      <c r="E17" s="54" t="s">
        <v>42</v>
      </c>
      <c r="F17" s="54"/>
      <c r="G17" s="54"/>
      <c r="H17" s="54"/>
      <c r="I17" s="54"/>
      <c r="J17" s="54"/>
      <c r="K17" s="54"/>
      <c r="L17" s="54"/>
      <c r="M17" s="23"/>
    </row>
    <row r="18" spans="2:13" ht="19.5" x14ac:dyDescent="0.35">
      <c r="B18" s="4">
        <v>4</v>
      </c>
      <c r="C18" s="24" t="s">
        <v>25</v>
      </c>
      <c r="D18" s="4"/>
      <c r="E18" s="54" t="s">
        <v>43</v>
      </c>
      <c r="F18" s="54"/>
      <c r="G18" s="54"/>
      <c r="H18" s="54"/>
      <c r="I18" s="54"/>
      <c r="J18" s="54"/>
      <c r="K18" s="54"/>
      <c r="L18" s="54"/>
      <c r="M18" s="23"/>
    </row>
    <row r="19" spans="2:13" ht="19.5" x14ac:dyDescent="0.35">
      <c r="B19" s="4">
        <v>5</v>
      </c>
      <c r="C19" s="24" t="s">
        <v>26</v>
      </c>
      <c r="D19" s="4"/>
      <c r="E19" s="54" t="s">
        <v>44</v>
      </c>
      <c r="F19" s="54"/>
      <c r="G19" s="54"/>
      <c r="H19" s="54"/>
      <c r="I19" s="54"/>
      <c r="J19" s="54"/>
      <c r="K19" s="54"/>
      <c r="L19" s="54"/>
      <c r="M19" s="23"/>
    </row>
    <row r="20" spans="2:13" x14ac:dyDescent="0.25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MEDIAN(TABLA)</f>
        <v>6</v>
      </c>
      <c r="I20" s="55" t="s">
        <v>45</v>
      </c>
      <c r="J20" s="56"/>
      <c r="K20" s="56"/>
      <c r="L20" s="57"/>
    </row>
    <row r="21" spans="2:13" x14ac:dyDescent="0.25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_xlfn.MODE.SNGL(TABLA)</f>
        <v>4</v>
      </c>
      <c r="I21" s="55" t="s">
        <v>46</v>
      </c>
      <c r="J21" s="56"/>
      <c r="K21" s="56"/>
      <c r="L21" s="57"/>
      <c r="M21" s="27"/>
    </row>
    <row r="22" spans="2:13" x14ac:dyDescent="0.25">
      <c r="B22" s="4">
        <v>8</v>
      </c>
      <c r="C22" s="24" t="s">
        <v>2</v>
      </c>
      <c r="D22" s="23"/>
      <c r="E22" s="23"/>
      <c r="F22" s="23"/>
      <c r="G22" s="29" t="s">
        <v>23</v>
      </c>
      <c r="H22" s="44">
        <f>AVERAGE(TABLA)</f>
        <v>6.208333333333333</v>
      </c>
      <c r="I22" s="55" t="s">
        <v>47</v>
      </c>
      <c r="J22" s="56"/>
      <c r="K22" s="56"/>
      <c r="L22" s="57"/>
      <c r="M22" s="27"/>
    </row>
    <row r="23" spans="2:13" ht="18.75" x14ac:dyDescent="0.3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P1:P3"/>
    <mergeCell ref="Q1:Q3"/>
    <mergeCell ref="R1:R3"/>
    <mergeCell ref="E16:L16"/>
    <mergeCell ref="E17:L17"/>
    <mergeCell ref="E18:L18"/>
    <mergeCell ref="I20:L20"/>
    <mergeCell ref="I21:L21"/>
    <mergeCell ref="I22:L22"/>
    <mergeCell ref="O2:O3"/>
    <mergeCell ref="E19:L19"/>
    <mergeCell ref="C2:K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="70" zoomScaleNormal="70" workbookViewId="0">
      <selection activeCell="M17" sqref="M17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47" t="s">
        <v>18</v>
      </c>
      <c r="G6" s="50"/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45">
        <f>C7/$C$12</f>
        <v>0.16</v>
      </c>
      <c r="F7" s="48">
        <f>E7</f>
        <v>0.16</v>
      </c>
      <c r="G7" s="50">
        <f>B7*C7</f>
        <v>0</v>
      </c>
    </row>
    <row r="8" spans="1:9" ht="18.75" thickBot="1" x14ac:dyDescent="0.3">
      <c r="B8" s="12">
        <v>1</v>
      </c>
      <c r="C8" s="12">
        <v>14</v>
      </c>
      <c r="D8" s="13">
        <f>D7+C8</f>
        <v>22</v>
      </c>
      <c r="E8" s="45">
        <f t="shared" ref="E8:E11" si="0">C8/$C$12</f>
        <v>0.28000000000000003</v>
      </c>
      <c r="F8" s="49">
        <f>E8+F7</f>
        <v>0.44000000000000006</v>
      </c>
      <c r="G8" s="50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D8+C9</f>
        <v>42</v>
      </c>
      <c r="E9" s="45">
        <f t="shared" si="0"/>
        <v>0.4</v>
      </c>
      <c r="F9" s="49">
        <f t="shared" ref="F9:F11" si="3">E9+F8</f>
        <v>0.84000000000000008</v>
      </c>
      <c r="G9" s="50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45">
        <f t="shared" si="0"/>
        <v>0.1</v>
      </c>
      <c r="F10" s="49">
        <f t="shared" si="3"/>
        <v>0.94000000000000006</v>
      </c>
      <c r="G10" s="5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45">
        <f t="shared" si="0"/>
        <v>0.06</v>
      </c>
      <c r="F11" s="49">
        <f t="shared" si="3"/>
        <v>1</v>
      </c>
      <c r="G11" s="50">
        <f t="shared" si="1"/>
        <v>12</v>
      </c>
      <c r="H11" s="1"/>
    </row>
    <row r="12" spans="1:9" ht="18.75" thickBot="1" x14ac:dyDescent="0.3">
      <c r="B12" s="15"/>
      <c r="C12" s="46">
        <f>SUM(C7:C11)</f>
        <v>50</v>
      </c>
      <c r="D12" s="16"/>
      <c r="E12" s="16"/>
      <c r="F12" s="16"/>
      <c r="G12" s="51">
        <f>SUM(G7:G11)</f>
        <v>81</v>
      </c>
      <c r="H12" s="1"/>
    </row>
    <row r="13" spans="1:9" ht="18" x14ac:dyDescent="0.25">
      <c r="B13" s="15"/>
      <c r="C13" s="15"/>
      <c r="D13" s="16"/>
      <c r="E13" s="16"/>
      <c r="F13" s="16"/>
      <c r="H13" s="1"/>
    </row>
    <row r="14" spans="1:9" x14ac:dyDescent="0.25">
      <c r="C14" s="17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19">
        <v>1</v>
      </c>
      <c r="B16" s="18" t="s">
        <v>10</v>
      </c>
      <c r="C16" s="20"/>
      <c r="D16" s="20"/>
      <c r="E16" s="20"/>
      <c r="F16" s="20"/>
      <c r="G16" s="21"/>
      <c r="H16" s="6"/>
      <c r="I16" s="6"/>
    </row>
    <row r="17" spans="1:9" ht="21" x14ac:dyDescent="0.35">
      <c r="A17" s="19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 x14ac:dyDescent="0.3">
      <c r="A18" s="19">
        <v>3</v>
      </c>
      <c r="B18" s="5" t="s">
        <v>12</v>
      </c>
      <c r="C18" s="6"/>
      <c r="D18" s="6" t="s">
        <v>51</v>
      </c>
      <c r="E18" s="6"/>
      <c r="F18" s="6"/>
      <c r="G18" s="6"/>
      <c r="H18" s="6"/>
      <c r="I18" s="6"/>
    </row>
    <row r="19" spans="1:9" ht="21" x14ac:dyDescent="0.35">
      <c r="A19" s="19">
        <v>4</v>
      </c>
      <c r="B19" s="5" t="s">
        <v>13</v>
      </c>
      <c r="C19" s="6"/>
      <c r="D19" s="6" t="s">
        <v>49</v>
      </c>
      <c r="E19" s="6"/>
      <c r="F19" s="6"/>
      <c r="G19" s="6"/>
      <c r="H19" s="6"/>
      <c r="I19" s="6"/>
    </row>
    <row r="20" spans="1:9" ht="21" x14ac:dyDescent="0.35">
      <c r="A20" s="19">
        <v>5</v>
      </c>
      <c r="B20" s="5" t="s">
        <v>14</v>
      </c>
      <c r="C20" s="6"/>
      <c r="D20" s="6" t="s">
        <v>50</v>
      </c>
      <c r="E20" s="6"/>
      <c r="F20" s="6"/>
      <c r="G20" s="6"/>
      <c r="H20" s="6"/>
      <c r="I20" s="6"/>
    </row>
    <row r="21" spans="1:9" ht="18.75" x14ac:dyDescent="0.3">
      <c r="A21" s="19">
        <v>6</v>
      </c>
      <c r="B21" s="5" t="s">
        <v>15</v>
      </c>
      <c r="E21" s="52">
        <f>G12/C12</f>
        <v>1.62</v>
      </c>
      <c r="F21" t="s">
        <v>52</v>
      </c>
    </row>
    <row r="22" spans="1:9" ht="18.75" x14ac:dyDescent="0.3">
      <c r="A22" s="19">
        <v>7</v>
      </c>
      <c r="B22" s="5" t="s">
        <v>16</v>
      </c>
      <c r="E22" s="53">
        <v>2</v>
      </c>
      <c r="F22" t="s">
        <v>53</v>
      </c>
    </row>
    <row r="23" spans="1:9" ht="18.75" x14ac:dyDescent="0.3">
      <c r="A23" s="19">
        <v>8</v>
      </c>
      <c r="B23" s="5" t="s">
        <v>17</v>
      </c>
      <c r="E23" s="52">
        <f>G12/C12</f>
        <v>1.62</v>
      </c>
      <c r="F2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2025-05-16T15:17:15Z</dcterms:modified>
</cp:coreProperties>
</file>