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7630563-0\Downloads\"/>
    </mc:Choice>
  </mc:AlternateContent>
  <bookViews>
    <workbookView xWindow="0" yWindow="0" windowWidth="25125" windowHeight="12435"/>
  </bookViews>
  <sheets>
    <sheet name="2019" sheetId="6" r:id="rId1"/>
    <sheet name="2020" sheetId="1" r:id="rId2"/>
    <sheet name="2021" sheetId="2" r:id="rId3"/>
    <sheet name="2022" sheetId="3" r:id="rId4"/>
    <sheet name="2023" sheetId="4" r:id="rId5"/>
    <sheet name="2024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0" i="6" l="1"/>
  <c r="M100" i="6"/>
  <c r="L100" i="6"/>
  <c r="K100" i="6"/>
  <c r="J100" i="6"/>
  <c r="I100" i="6"/>
  <c r="H100" i="6"/>
  <c r="G100" i="6"/>
  <c r="F100" i="6"/>
  <c r="E100" i="6"/>
  <c r="D100" i="6"/>
  <c r="C100" i="6"/>
  <c r="N99" i="6"/>
  <c r="M99" i="6"/>
  <c r="L99" i="6"/>
  <c r="K99" i="6"/>
  <c r="J99" i="6"/>
  <c r="I99" i="6"/>
  <c r="H99" i="6"/>
  <c r="G99" i="6"/>
  <c r="F99" i="6"/>
  <c r="E99" i="6"/>
  <c r="D99" i="6"/>
  <c r="C99" i="6"/>
  <c r="N98" i="6"/>
  <c r="M98" i="6"/>
  <c r="L98" i="6"/>
  <c r="K98" i="6"/>
  <c r="J98" i="6"/>
  <c r="I98" i="6"/>
  <c r="H98" i="6"/>
  <c r="G98" i="6"/>
  <c r="F98" i="6"/>
  <c r="E98" i="6"/>
  <c r="D98" i="6"/>
  <c r="C98" i="6"/>
  <c r="N97" i="6"/>
  <c r="M97" i="6"/>
  <c r="L97" i="6"/>
  <c r="K97" i="6"/>
  <c r="J97" i="6"/>
  <c r="I97" i="6"/>
  <c r="H97" i="6"/>
  <c r="G97" i="6"/>
  <c r="F97" i="6"/>
  <c r="E97" i="6"/>
  <c r="D97" i="6"/>
  <c r="C97" i="6"/>
  <c r="N96" i="6"/>
  <c r="M96" i="6"/>
  <c r="L96" i="6"/>
  <c r="K96" i="6"/>
  <c r="J96" i="6"/>
  <c r="I96" i="6"/>
  <c r="H96" i="6"/>
  <c r="G96" i="6"/>
  <c r="F96" i="6"/>
  <c r="E96" i="6"/>
  <c r="D96" i="6"/>
  <c r="C96" i="6"/>
  <c r="N95" i="6"/>
  <c r="M95" i="6"/>
  <c r="L95" i="6"/>
  <c r="K95" i="6"/>
  <c r="J95" i="6"/>
  <c r="I95" i="6"/>
  <c r="H95" i="6"/>
  <c r="G95" i="6"/>
  <c r="F95" i="6"/>
  <c r="E95" i="6"/>
  <c r="D95" i="6"/>
  <c r="C95" i="6"/>
  <c r="N94" i="6"/>
  <c r="M94" i="6"/>
  <c r="L94" i="6"/>
  <c r="K94" i="6"/>
  <c r="J94" i="6"/>
  <c r="I94" i="6"/>
  <c r="H94" i="6"/>
  <c r="G94" i="6"/>
  <c r="F94" i="6"/>
  <c r="E94" i="6"/>
  <c r="D94" i="6"/>
  <c r="C94" i="6"/>
  <c r="N93" i="6"/>
  <c r="M93" i="6"/>
  <c r="L93" i="6"/>
  <c r="K93" i="6"/>
  <c r="J93" i="6"/>
  <c r="I93" i="6"/>
  <c r="H93" i="6"/>
  <c r="G93" i="6"/>
  <c r="F93" i="6"/>
  <c r="E93" i="6"/>
  <c r="D93" i="6"/>
  <c r="C93" i="6"/>
  <c r="N92" i="6"/>
  <c r="M92" i="6"/>
  <c r="L92" i="6"/>
  <c r="K92" i="6"/>
  <c r="J92" i="6"/>
  <c r="I92" i="6"/>
  <c r="H92" i="6"/>
  <c r="G92" i="6"/>
  <c r="F92" i="6"/>
  <c r="E92" i="6"/>
  <c r="D92" i="6"/>
  <c r="C92" i="6"/>
  <c r="N91" i="6"/>
  <c r="M91" i="6"/>
  <c r="L91" i="6"/>
  <c r="K91" i="6"/>
  <c r="J91" i="6"/>
  <c r="I91" i="6"/>
  <c r="H91" i="6"/>
  <c r="G91" i="6"/>
  <c r="F91" i="6"/>
  <c r="E91" i="6"/>
  <c r="D91" i="6"/>
  <c r="C91" i="6"/>
  <c r="N90" i="6"/>
  <c r="M90" i="6"/>
  <c r="L90" i="6"/>
  <c r="K90" i="6"/>
  <c r="J90" i="6"/>
  <c r="I90" i="6"/>
  <c r="H90" i="6"/>
  <c r="G90" i="6"/>
  <c r="F90" i="6"/>
  <c r="E90" i="6"/>
  <c r="D90" i="6"/>
  <c r="C90" i="6"/>
  <c r="N89" i="6"/>
  <c r="M89" i="6"/>
  <c r="L89" i="6"/>
  <c r="K89" i="6"/>
  <c r="J89" i="6"/>
  <c r="I89" i="6"/>
  <c r="H89" i="6"/>
  <c r="G89" i="6"/>
  <c r="F89" i="6"/>
  <c r="E89" i="6"/>
  <c r="D89" i="6"/>
  <c r="C89" i="6"/>
  <c r="N88" i="6"/>
  <c r="M88" i="6"/>
  <c r="L88" i="6"/>
  <c r="K88" i="6"/>
  <c r="J88" i="6"/>
  <c r="I88" i="6"/>
  <c r="H88" i="6"/>
  <c r="G88" i="6"/>
  <c r="F88" i="6"/>
  <c r="E88" i="6"/>
  <c r="D88" i="6"/>
  <c r="C88" i="6"/>
  <c r="N87" i="6"/>
  <c r="M87" i="6"/>
  <c r="L87" i="6"/>
  <c r="K87" i="6"/>
  <c r="J87" i="6"/>
  <c r="I87" i="6"/>
  <c r="H87" i="6"/>
  <c r="G87" i="6"/>
  <c r="F87" i="6"/>
  <c r="E87" i="6"/>
  <c r="D87" i="6"/>
  <c r="C87" i="6"/>
  <c r="N86" i="6"/>
  <c r="M86" i="6"/>
  <c r="L86" i="6"/>
  <c r="K86" i="6"/>
  <c r="J86" i="6"/>
  <c r="I86" i="6"/>
  <c r="H86" i="6"/>
  <c r="G86" i="6"/>
  <c r="F86" i="6"/>
  <c r="E86" i="6"/>
  <c r="D86" i="6"/>
  <c r="C86" i="6"/>
  <c r="N85" i="6"/>
  <c r="M85" i="6"/>
  <c r="L85" i="6"/>
  <c r="K85" i="6"/>
  <c r="J85" i="6"/>
  <c r="I85" i="6"/>
  <c r="H85" i="6"/>
  <c r="G85" i="6"/>
  <c r="F85" i="6"/>
  <c r="E85" i="6"/>
  <c r="D85" i="6"/>
  <c r="C85" i="6"/>
  <c r="N84" i="6"/>
  <c r="M84" i="6"/>
  <c r="L84" i="6"/>
  <c r="K84" i="6"/>
  <c r="J84" i="6"/>
  <c r="I84" i="6"/>
  <c r="H84" i="6"/>
  <c r="G84" i="6"/>
  <c r="F84" i="6"/>
  <c r="E84" i="6"/>
  <c r="D84" i="6"/>
  <c r="C84" i="6"/>
  <c r="N83" i="6"/>
  <c r="M83" i="6"/>
  <c r="L83" i="6"/>
  <c r="K83" i="6"/>
  <c r="J83" i="6"/>
  <c r="I83" i="6"/>
  <c r="H83" i="6"/>
  <c r="G83" i="6"/>
  <c r="F83" i="6"/>
  <c r="E83" i="6"/>
  <c r="D83" i="6"/>
  <c r="C83" i="6"/>
  <c r="N82" i="6"/>
  <c r="M82" i="6"/>
  <c r="L82" i="6"/>
  <c r="K82" i="6"/>
  <c r="J82" i="6"/>
  <c r="I82" i="6"/>
  <c r="H82" i="6"/>
  <c r="G82" i="6"/>
  <c r="F82" i="6"/>
  <c r="E82" i="6"/>
  <c r="D82" i="6"/>
  <c r="C82" i="6"/>
  <c r="N81" i="6"/>
  <c r="M81" i="6"/>
  <c r="L81" i="6"/>
  <c r="K81" i="6"/>
  <c r="J81" i="6"/>
  <c r="I81" i="6"/>
  <c r="H81" i="6"/>
  <c r="G81" i="6"/>
  <c r="F81" i="6"/>
  <c r="E81" i="6"/>
  <c r="D81" i="6"/>
  <c r="C81" i="6"/>
  <c r="N80" i="6"/>
  <c r="M80" i="6"/>
  <c r="L80" i="6"/>
  <c r="K80" i="6"/>
  <c r="J80" i="6"/>
  <c r="I80" i="6"/>
  <c r="H80" i="6"/>
  <c r="G80" i="6"/>
  <c r="F80" i="6"/>
  <c r="E80" i="6"/>
  <c r="D80" i="6"/>
  <c r="C80" i="6"/>
  <c r="N79" i="6"/>
  <c r="M79" i="6"/>
  <c r="L79" i="6"/>
  <c r="K79" i="6"/>
  <c r="J79" i="6"/>
  <c r="I79" i="6"/>
  <c r="H79" i="6"/>
  <c r="G79" i="6"/>
  <c r="F79" i="6"/>
  <c r="E79" i="6"/>
  <c r="D79" i="6"/>
  <c r="C79" i="6"/>
  <c r="N78" i="6"/>
  <c r="M78" i="6"/>
  <c r="L78" i="6"/>
  <c r="K78" i="6"/>
  <c r="J78" i="6"/>
  <c r="I78" i="6"/>
  <c r="H78" i="6"/>
  <c r="G78" i="6"/>
  <c r="F78" i="6"/>
  <c r="E78" i="6"/>
  <c r="D78" i="6"/>
  <c r="C78" i="6"/>
  <c r="N77" i="6"/>
  <c r="M77" i="6"/>
  <c r="L77" i="6"/>
  <c r="K77" i="6"/>
  <c r="J77" i="6"/>
  <c r="I77" i="6"/>
  <c r="H77" i="6"/>
  <c r="G77" i="6"/>
  <c r="F77" i="6"/>
  <c r="E77" i="6"/>
  <c r="D77" i="6"/>
  <c r="C77" i="6"/>
  <c r="N76" i="6"/>
  <c r="M76" i="6"/>
  <c r="L76" i="6"/>
  <c r="K76" i="6"/>
  <c r="J76" i="6"/>
  <c r="I76" i="6"/>
  <c r="H76" i="6"/>
  <c r="G76" i="6"/>
  <c r="F76" i="6"/>
  <c r="E76" i="6"/>
  <c r="D76" i="6"/>
  <c r="C76" i="6"/>
  <c r="N75" i="6"/>
  <c r="M75" i="6"/>
  <c r="L75" i="6"/>
  <c r="K75" i="6"/>
  <c r="J75" i="6"/>
  <c r="I75" i="6"/>
  <c r="H75" i="6"/>
  <c r="G75" i="6"/>
  <c r="F75" i="6"/>
  <c r="E75" i="6"/>
  <c r="D75" i="6"/>
  <c r="C75" i="6"/>
  <c r="N74" i="6"/>
  <c r="M74" i="6"/>
  <c r="L74" i="6"/>
  <c r="K74" i="6"/>
  <c r="J74" i="6"/>
  <c r="I74" i="6"/>
  <c r="H74" i="6"/>
  <c r="G74" i="6"/>
  <c r="F74" i="6"/>
  <c r="E74" i="6"/>
  <c r="D74" i="6"/>
  <c r="C74" i="6"/>
  <c r="N73" i="6"/>
  <c r="M73" i="6"/>
  <c r="L73" i="6"/>
  <c r="K73" i="6"/>
  <c r="J73" i="6"/>
  <c r="I73" i="6"/>
  <c r="H73" i="6"/>
  <c r="G73" i="6"/>
  <c r="F73" i="6"/>
  <c r="E73" i="6"/>
  <c r="D73" i="6"/>
  <c r="C73" i="6"/>
  <c r="N72" i="6"/>
  <c r="M72" i="6"/>
  <c r="L72" i="6"/>
  <c r="K72" i="6"/>
  <c r="J72" i="6"/>
  <c r="I72" i="6"/>
  <c r="H72" i="6"/>
  <c r="G72" i="6"/>
  <c r="F72" i="6"/>
  <c r="E72" i="6"/>
  <c r="D72" i="6"/>
  <c r="C72" i="6"/>
  <c r="N71" i="6"/>
  <c r="M71" i="6"/>
  <c r="L71" i="6"/>
  <c r="K71" i="6"/>
  <c r="J71" i="6"/>
  <c r="I71" i="6"/>
  <c r="H71" i="6"/>
  <c r="G71" i="6"/>
  <c r="F71" i="6"/>
  <c r="E71" i="6"/>
  <c r="D71" i="6"/>
  <c r="C71" i="6"/>
  <c r="N70" i="6"/>
  <c r="M70" i="6"/>
  <c r="L70" i="6"/>
  <c r="K70" i="6"/>
  <c r="J70" i="6"/>
  <c r="I70" i="6"/>
  <c r="H70" i="6"/>
  <c r="G70" i="6"/>
  <c r="F70" i="6"/>
  <c r="E70" i="6"/>
  <c r="D70" i="6"/>
  <c r="C70" i="6"/>
  <c r="N69" i="6"/>
  <c r="M69" i="6"/>
  <c r="L69" i="6"/>
  <c r="K69" i="6"/>
  <c r="J69" i="6"/>
  <c r="I69" i="6"/>
  <c r="H69" i="6"/>
  <c r="G69" i="6"/>
  <c r="F69" i="6"/>
  <c r="E69" i="6"/>
  <c r="D69" i="6"/>
  <c r="C69" i="6"/>
  <c r="N68" i="6"/>
  <c r="M68" i="6"/>
  <c r="L68" i="6"/>
  <c r="K68" i="6"/>
  <c r="J68" i="6"/>
  <c r="I68" i="6"/>
  <c r="H68" i="6"/>
  <c r="G68" i="6"/>
  <c r="F68" i="6"/>
  <c r="E68" i="6"/>
  <c r="D68" i="6"/>
  <c r="C68" i="6"/>
  <c r="N67" i="6"/>
  <c r="M67" i="6"/>
  <c r="L67" i="6"/>
  <c r="K67" i="6"/>
  <c r="J67" i="6"/>
  <c r="I67" i="6"/>
  <c r="H67" i="6"/>
  <c r="G67" i="6"/>
  <c r="F67" i="6"/>
  <c r="E67" i="6"/>
  <c r="D67" i="6"/>
  <c r="C67" i="6"/>
  <c r="N66" i="6"/>
  <c r="M66" i="6"/>
  <c r="L66" i="6"/>
  <c r="K66" i="6"/>
  <c r="J66" i="6"/>
  <c r="I66" i="6"/>
  <c r="H66" i="6"/>
  <c r="G66" i="6"/>
  <c r="F66" i="6"/>
  <c r="E66" i="6"/>
  <c r="D66" i="6"/>
  <c r="C66" i="6"/>
  <c r="N65" i="6"/>
  <c r="M65" i="6"/>
  <c r="L65" i="6"/>
  <c r="K65" i="6"/>
  <c r="J65" i="6"/>
  <c r="I65" i="6"/>
  <c r="H65" i="6"/>
  <c r="G65" i="6"/>
  <c r="F65" i="6"/>
  <c r="E65" i="6"/>
  <c r="D65" i="6"/>
  <c r="C65" i="6"/>
  <c r="N64" i="6"/>
  <c r="M64" i="6"/>
  <c r="L64" i="6"/>
  <c r="K64" i="6"/>
  <c r="J64" i="6"/>
  <c r="I64" i="6"/>
  <c r="H64" i="6"/>
  <c r="G64" i="6"/>
  <c r="F64" i="6"/>
  <c r="E64" i="6"/>
  <c r="D64" i="6"/>
  <c r="C64" i="6"/>
  <c r="N63" i="6"/>
  <c r="M63" i="6"/>
  <c r="L63" i="6"/>
  <c r="K63" i="6"/>
  <c r="J63" i="6"/>
  <c r="I63" i="6"/>
  <c r="H63" i="6"/>
  <c r="G63" i="6"/>
  <c r="F63" i="6"/>
  <c r="E63" i="6"/>
  <c r="D63" i="6"/>
  <c r="C63" i="6"/>
  <c r="N62" i="6"/>
  <c r="M62" i="6"/>
  <c r="L62" i="6"/>
  <c r="K62" i="6"/>
  <c r="J62" i="6"/>
  <c r="I62" i="6"/>
  <c r="H62" i="6"/>
  <c r="G62" i="6"/>
  <c r="F62" i="6"/>
  <c r="E62" i="6"/>
  <c r="D62" i="6"/>
  <c r="C62" i="6"/>
  <c r="N61" i="6"/>
  <c r="M61" i="6"/>
  <c r="L61" i="6"/>
  <c r="K61" i="6"/>
  <c r="J61" i="6"/>
  <c r="I61" i="6"/>
  <c r="H61" i="6"/>
  <c r="G61" i="6"/>
  <c r="F61" i="6"/>
  <c r="E61" i="6"/>
  <c r="D61" i="6"/>
  <c r="C61" i="6"/>
  <c r="N60" i="6"/>
  <c r="M60" i="6"/>
  <c r="L60" i="6"/>
  <c r="K60" i="6"/>
  <c r="J60" i="6"/>
  <c r="I60" i="6"/>
  <c r="H60" i="6"/>
  <c r="G60" i="6"/>
  <c r="F60" i="6"/>
  <c r="E60" i="6"/>
  <c r="D60" i="6"/>
  <c r="C60" i="6"/>
  <c r="N59" i="6"/>
  <c r="M59" i="6"/>
  <c r="L59" i="6"/>
  <c r="K59" i="6"/>
  <c r="J59" i="6"/>
  <c r="I59" i="6"/>
  <c r="H59" i="6"/>
  <c r="G59" i="6"/>
  <c r="F59" i="6"/>
  <c r="E59" i="6"/>
  <c r="D59" i="6"/>
  <c r="C59" i="6"/>
  <c r="N58" i="6"/>
  <c r="M58" i="6"/>
  <c r="L58" i="6"/>
  <c r="K58" i="6"/>
  <c r="J58" i="6"/>
  <c r="I58" i="6"/>
  <c r="H58" i="6"/>
  <c r="G58" i="6"/>
  <c r="F58" i="6"/>
  <c r="E58" i="6"/>
  <c r="D58" i="6"/>
  <c r="C58" i="6"/>
  <c r="N57" i="6"/>
  <c r="M57" i="6"/>
  <c r="L57" i="6"/>
  <c r="K57" i="6"/>
  <c r="J57" i="6"/>
  <c r="I57" i="6"/>
  <c r="H57" i="6"/>
  <c r="G57" i="6"/>
  <c r="F57" i="6"/>
  <c r="E57" i="6"/>
  <c r="D57" i="6"/>
  <c r="C57" i="6"/>
  <c r="N92" i="5"/>
  <c r="M92" i="5"/>
  <c r="L92" i="5"/>
  <c r="K92" i="5"/>
  <c r="J92" i="5"/>
  <c r="H92" i="5"/>
  <c r="G92" i="5"/>
  <c r="F92" i="5"/>
  <c r="E92" i="5"/>
  <c r="D92" i="5"/>
  <c r="C92" i="5"/>
  <c r="N91" i="5"/>
  <c r="M91" i="5"/>
  <c r="L91" i="5"/>
  <c r="K91" i="5"/>
  <c r="J91" i="5"/>
  <c r="H91" i="5"/>
  <c r="G91" i="5"/>
  <c r="F91" i="5"/>
  <c r="E91" i="5"/>
  <c r="D91" i="5"/>
  <c r="C91" i="5"/>
  <c r="N90" i="5"/>
  <c r="M90" i="5"/>
  <c r="L90" i="5"/>
  <c r="K90" i="5"/>
  <c r="J90" i="5"/>
  <c r="H90" i="5"/>
  <c r="G90" i="5"/>
  <c r="F90" i="5"/>
  <c r="E90" i="5"/>
  <c r="D90" i="5"/>
  <c r="C90" i="5"/>
  <c r="N89" i="5"/>
  <c r="M89" i="5"/>
  <c r="L89" i="5"/>
  <c r="K89" i="5"/>
  <c r="J89" i="5"/>
  <c r="H89" i="5"/>
  <c r="G89" i="5"/>
  <c r="F89" i="5"/>
  <c r="E89" i="5"/>
  <c r="D89" i="5"/>
  <c r="C89" i="5"/>
  <c r="N88" i="5"/>
  <c r="M88" i="5"/>
  <c r="L88" i="5"/>
  <c r="K88" i="5"/>
  <c r="J88" i="5"/>
  <c r="H88" i="5"/>
  <c r="G88" i="5"/>
  <c r="F88" i="5"/>
  <c r="E88" i="5"/>
  <c r="D88" i="5"/>
  <c r="C88" i="5"/>
  <c r="N87" i="5"/>
  <c r="M87" i="5"/>
  <c r="L87" i="5"/>
  <c r="K87" i="5"/>
  <c r="J87" i="5"/>
  <c r="H87" i="5"/>
  <c r="G87" i="5"/>
  <c r="F87" i="5"/>
  <c r="E87" i="5"/>
  <c r="D87" i="5"/>
  <c r="C87" i="5"/>
  <c r="N86" i="5"/>
  <c r="M86" i="5"/>
  <c r="L86" i="5"/>
  <c r="K86" i="5"/>
  <c r="J86" i="5"/>
  <c r="H86" i="5"/>
  <c r="G86" i="5"/>
  <c r="F86" i="5"/>
  <c r="E86" i="5"/>
  <c r="D86" i="5"/>
  <c r="C86" i="5"/>
  <c r="N85" i="5"/>
  <c r="M85" i="5"/>
  <c r="L85" i="5"/>
  <c r="K85" i="5"/>
  <c r="J85" i="5"/>
  <c r="H85" i="5"/>
  <c r="G85" i="5"/>
  <c r="F85" i="5"/>
  <c r="E85" i="5"/>
  <c r="D85" i="5"/>
  <c r="C85" i="5"/>
  <c r="N84" i="5"/>
  <c r="M84" i="5"/>
  <c r="L84" i="5"/>
  <c r="K84" i="5"/>
  <c r="J84" i="5"/>
  <c r="H84" i="5"/>
  <c r="G84" i="5"/>
  <c r="F84" i="5"/>
  <c r="E84" i="5"/>
  <c r="D84" i="5"/>
  <c r="C84" i="5"/>
  <c r="N83" i="5"/>
  <c r="M83" i="5"/>
  <c r="L83" i="5"/>
  <c r="K83" i="5"/>
  <c r="J83" i="5"/>
  <c r="H83" i="5"/>
  <c r="G83" i="5"/>
  <c r="F83" i="5"/>
  <c r="E83" i="5"/>
  <c r="D83" i="5"/>
  <c r="C83" i="5"/>
  <c r="N82" i="5"/>
  <c r="M82" i="5"/>
  <c r="L82" i="5"/>
  <c r="K82" i="5"/>
  <c r="J82" i="5"/>
  <c r="H82" i="5"/>
  <c r="G82" i="5"/>
  <c r="F82" i="5"/>
  <c r="E82" i="5"/>
  <c r="D82" i="5"/>
  <c r="C82" i="5"/>
  <c r="N81" i="5"/>
  <c r="M81" i="5"/>
  <c r="L81" i="5"/>
  <c r="K81" i="5"/>
  <c r="J81" i="5"/>
  <c r="H81" i="5"/>
  <c r="G81" i="5"/>
  <c r="F81" i="5"/>
  <c r="E81" i="5"/>
  <c r="D81" i="5"/>
  <c r="C81" i="5"/>
  <c r="N80" i="5"/>
  <c r="M80" i="5"/>
  <c r="L80" i="5"/>
  <c r="K80" i="5"/>
  <c r="J80" i="5"/>
  <c r="H80" i="5"/>
  <c r="G80" i="5"/>
  <c r="F80" i="5"/>
  <c r="E80" i="5"/>
  <c r="D80" i="5"/>
  <c r="C80" i="5"/>
  <c r="N79" i="5"/>
  <c r="M79" i="5"/>
  <c r="L79" i="5"/>
  <c r="K79" i="5"/>
  <c r="J79" i="5"/>
  <c r="H79" i="5"/>
  <c r="G79" i="5"/>
  <c r="F79" i="5"/>
  <c r="E79" i="5"/>
  <c r="D79" i="5"/>
  <c r="C79" i="5"/>
  <c r="N78" i="5"/>
  <c r="M78" i="5"/>
  <c r="L78" i="5"/>
  <c r="K78" i="5"/>
  <c r="J78" i="5"/>
  <c r="H78" i="5"/>
  <c r="G78" i="5"/>
  <c r="F78" i="5"/>
  <c r="E78" i="5"/>
  <c r="D78" i="5"/>
  <c r="C78" i="5"/>
  <c r="N77" i="5"/>
  <c r="M77" i="5"/>
  <c r="L77" i="5"/>
  <c r="K77" i="5"/>
  <c r="J77" i="5"/>
  <c r="H77" i="5"/>
  <c r="G77" i="5"/>
  <c r="F77" i="5"/>
  <c r="E77" i="5"/>
  <c r="D77" i="5"/>
  <c r="C77" i="5"/>
  <c r="N76" i="5"/>
  <c r="M76" i="5"/>
  <c r="L76" i="5"/>
  <c r="K76" i="5"/>
  <c r="J76" i="5"/>
  <c r="H76" i="5"/>
  <c r="G76" i="5"/>
  <c r="F76" i="5"/>
  <c r="E76" i="5"/>
  <c r="D76" i="5"/>
  <c r="C76" i="5"/>
  <c r="N75" i="5"/>
  <c r="M75" i="5"/>
  <c r="L75" i="5"/>
  <c r="K75" i="5"/>
  <c r="J75" i="5"/>
  <c r="H75" i="5"/>
  <c r="G75" i="5"/>
  <c r="F75" i="5"/>
  <c r="E75" i="5"/>
  <c r="D75" i="5"/>
  <c r="C75" i="5"/>
  <c r="N74" i="5"/>
  <c r="M74" i="5"/>
  <c r="L74" i="5"/>
  <c r="K74" i="5"/>
  <c r="J74" i="5"/>
  <c r="H74" i="5"/>
  <c r="G74" i="5"/>
  <c r="F74" i="5"/>
  <c r="E74" i="5"/>
  <c r="D74" i="5"/>
  <c r="C74" i="5"/>
  <c r="N73" i="5"/>
  <c r="M73" i="5"/>
  <c r="L73" i="5"/>
  <c r="K73" i="5"/>
  <c r="J73" i="5"/>
  <c r="H73" i="5"/>
  <c r="G73" i="5"/>
  <c r="F73" i="5"/>
  <c r="E73" i="5"/>
  <c r="D73" i="5"/>
  <c r="C73" i="5"/>
  <c r="N72" i="5"/>
  <c r="M72" i="5"/>
  <c r="L72" i="5"/>
  <c r="K72" i="5"/>
  <c r="J72" i="5"/>
  <c r="H72" i="5"/>
  <c r="G72" i="5"/>
  <c r="F72" i="5"/>
  <c r="E72" i="5"/>
  <c r="D72" i="5"/>
  <c r="C72" i="5"/>
  <c r="N71" i="5"/>
  <c r="M71" i="5"/>
  <c r="L71" i="5"/>
  <c r="K71" i="5"/>
  <c r="J71" i="5"/>
  <c r="H71" i="5"/>
  <c r="G71" i="5"/>
  <c r="F71" i="5"/>
  <c r="E71" i="5"/>
  <c r="D71" i="5"/>
  <c r="C71" i="5"/>
  <c r="N70" i="5"/>
  <c r="M70" i="5"/>
  <c r="L70" i="5"/>
  <c r="K70" i="5"/>
  <c r="J70" i="5"/>
  <c r="H70" i="5"/>
  <c r="G70" i="5"/>
  <c r="F70" i="5"/>
  <c r="E70" i="5"/>
  <c r="D70" i="5"/>
  <c r="C70" i="5"/>
  <c r="N69" i="5"/>
  <c r="M69" i="5"/>
  <c r="L69" i="5"/>
  <c r="K69" i="5"/>
  <c r="J69" i="5"/>
  <c r="H69" i="5"/>
  <c r="G69" i="5"/>
  <c r="F69" i="5"/>
  <c r="E69" i="5"/>
  <c r="D69" i="5"/>
  <c r="C69" i="5"/>
  <c r="N68" i="5"/>
  <c r="M68" i="5"/>
  <c r="L68" i="5"/>
  <c r="K68" i="5"/>
  <c r="J68" i="5"/>
  <c r="H68" i="5"/>
  <c r="G68" i="5"/>
  <c r="F68" i="5"/>
  <c r="E68" i="5"/>
  <c r="D68" i="5"/>
  <c r="C68" i="5"/>
  <c r="N67" i="5"/>
  <c r="M67" i="5"/>
  <c r="L67" i="5"/>
  <c r="K67" i="5"/>
  <c r="J67" i="5"/>
  <c r="H67" i="5"/>
  <c r="G67" i="5"/>
  <c r="F67" i="5"/>
  <c r="E67" i="5"/>
  <c r="D67" i="5"/>
  <c r="C67" i="5"/>
  <c r="N66" i="5"/>
  <c r="M66" i="5"/>
  <c r="L66" i="5"/>
  <c r="K66" i="5"/>
  <c r="J66" i="5"/>
  <c r="H66" i="5"/>
  <c r="G66" i="5"/>
  <c r="F66" i="5"/>
  <c r="E66" i="5"/>
  <c r="D66" i="5"/>
  <c r="C66" i="5"/>
  <c r="N65" i="5"/>
  <c r="M65" i="5"/>
  <c r="L65" i="5"/>
  <c r="K65" i="5"/>
  <c r="J65" i="5"/>
  <c r="H65" i="5"/>
  <c r="G65" i="5"/>
  <c r="F65" i="5"/>
  <c r="E65" i="5"/>
  <c r="D65" i="5"/>
  <c r="C65" i="5"/>
  <c r="N64" i="5"/>
  <c r="M64" i="5"/>
  <c r="L64" i="5"/>
  <c r="K64" i="5"/>
  <c r="J64" i="5"/>
  <c r="H64" i="5"/>
  <c r="G64" i="5"/>
  <c r="F64" i="5"/>
  <c r="E64" i="5"/>
  <c r="D64" i="5"/>
  <c r="C64" i="5"/>
  <c r="N63" i="5"/>
  <c r="M63" i="5"/>
  <c r="L63" i="5"/>
  <c r="K63" i="5"/>
  <c r="J63" i="5"/>
  <c r="H63" i="5"/>
  <c r="G63" i="5"/>
  <c r="F63" i="5"/>
  <c r="E63" i="5"/>
  <c r="D63" i="5"/>
  <c r="C63" i="5"/>
  <c r="N62" i="5"/>
  <c r="M62" i="5"/>
  <c r="L62" i="5"/>
  <c r="K62" i="5"/>
  <c r="J62" i="5"/>
  <c r="H62" i="5"/>
  <c r="G62" i="5"/>
  <c r="F62" i="5"/>
  <c r="E62" i="5"/>
  <c r="D62" i="5"/>
  <c r="C62" i="5"/>
  <c r="N61" i="5"/>
  <c r="M61" i="5"/>
  <c r="L61" i="5"/>
  <c r="K61" i="5"/>
  <c r="J61" i="5"/>
  <c r="H61" i="5"/>
  <c r="G61" i="5"/>
  <c r="F61" i="5"/>
  <c r="E61" i="5"/>
  <c r="D61" i="5"/>
  <c r="C61" i="5"/>
  <c r="N60" i="5"/>
  <c r="M60" i="5"/>
  <c r="L60" i="5"/>
  <c r="K60" i="5"/>
  <c r="J60" i="5"/>
  <c r="H60" i="5"/>
  <c r="G60" i="5"/>
  <c r="F60" i="5"/>
  <c r="E60" i="5"/>
  <c r="D60" i="5"/>
  <c r="C60" i="5"/>
  <c r="N59" i="5"/>
  <c r="M59" i="5"/>
  <c r="L59" i="5"/>
  <c r="K59" i="5"/>
  <c r="J59" i="5"/>
  <c r="H59" i="5"/>
  <c r="G59" i="5"/>
  <c r="F59" i="5"/>
  <c r="E59" i="5"/>
  <c r="D59" i="5"/>
  <c r="C59" i="5"/>
  <c r="N58" i="5"/>
  <c r="M58" i="5"/>
  <c r="L58" i="5"/>
  <c r="K58" i="5"/>
  <c r="J58" i="5"/>
  <c r="H58" i="5"/>
  <c r="G58" i="5"/>
  <c r="F58" i="5"/>
  <c r="E58" i="5"/>
  <c r="D58" i="5"/>
  <c r="C58" i="5"/>
  <c r="N57" i="5"/>
  <c r="M57" i="5"/>
  <c r="L57" i="5"/>
  <c r="K57" i="5"/>
  <c r="J57" i="5"/>
  <c r="H57" i="5"/>
  <c r="G57" i="5"/>
  <c r="F57" i="5"/>
  <c r="E57" i="5"/>
  <c r="D57" i="5"/>
  <c r="C57" i="5"/>
  <c r="N56" i="5"/>
  <c r="M56" i="5"/>
  <c r="L56" i="5"/>
  <c r="K56" i="5"/>
  <c r="J56" i="5"/>
  <c r="H56" i="5"/>
  <c r="G56" i="5"/>
  <c r="F56" i="5"/>
  <c r="E56" i="5"/>
  <c r="D56" i="5"/>
  <c r="C56" i="5"/>
  <c r="N55" i="5"/>
  <c r="M55" i="5"/>
  <c r="L55" i="5"/>
  <c r="K55" i="5"/>
  <c r="J55" i="5"/>
  <c r="H55" i="5"/>
  <c r="G55" i="5"/>
  <c r="F55" i="5"/>
  <c r="E55" i="5"/>
  <c r="D55" i="5"/>
  <c r="C55" i="5"/>
  <c r="N54" i="5"/>
  <c r="M54" i="5"/>
  <c r="L54" i="5"/>
  <c r="K54" i="5"/>
  <c r="J54" i="5"/>
  <c r="H54" i="5"/>
  <c r="G54" i="5"/>
  <c r="F54" i="5"/>
  <c r="E54" i="5"/>
  <c r="D54" i="5"/>
  <c r="C54" i="5"/>
  <c r="N53" i="5"/>
  <c r="M53" i="5"/>
  <c r="L53" i="5"/>
  <c r="K53" i="5"/>
  <c r="J53" i="5"/>
  <c r="H53" i="5"/>
  <c r="G53" i="5"/>
  <c r="F53" i="5"/>
  <c r="E53" i="5"/>
  <c r="D53" i="5"/>
  <c r="C53" i="5"/>
  <c r="N92" i="4"/>
  <c r="M92" i="4"/>
  <c r="L92" i="4"/>
  <c r="K92" i="4"/>
  <c r="J92" i="4"/>
  <c r="I92" i="4"/>
  <c r="H92" i="4"/>
  <c r="G92" i="4"/>
  <c r="F92" i="4"/>
  <c r="E92" i="4"/>
  <c r="D92" i="4"/>
  <c r="C92" i="4"/>
  <c r="N91" i="4"/>
  <c r="M91" i="4"/>
  <c r="L91" i="4"/>
  <c r="K91" i="4"/>
  <c r="J91" i="4"/>
  <c r="I91" i="4"/>
  <c r="H91" i="4"/>
  <c r="G91" i="4"/>
  <c r="F91" i="4"/>
  <c r="E91" i="4"/>
  <c r="D91" i="4"/>
  <c r="C91" i="4"/>
  <c r="N90" i="4"/>
  <c r="M90" i="4"/>
  <c r="L90" i="4"/>
  <c r="K90" i="4"/>
  <c r="J90" i="4"/>
  <c r="I90" i="4"/>
  <c r="H90" i="4"/>
  <c r="G90" i="4"/>
  <c r="F90" i="4"/>
  <c r="E90" i="4"/>
  <c r="D90" i="4"/>
  <c r="C90" i="4"/>
  <c r="N89" i="4"/>
  <c r="M89" i="4"/>
  <c r="L89" i="4"/>
  <c r="K89" i="4"/>
  <c r="J89" i="4"/>
  <c r="I89" i="4"/>
  <c r="H89" i="4"/>
  <c r="G89" i="4"/>
  <c r="F89" i="4"/>
  <c r="E89" i="4"/>
  <c r="D89" i="4"/>
  <c r="C89" i="4"/>
  <c r="N88" i="4"/>
  <c r="M88" i="4"/>
  <c r="L88" i="4"/>
  <c r="K88" i="4"/>
  <c r="J88" i="4"/>
  <c r="I88" i="4"/>
  <c r="H88" i="4"/>
  <c r="G88" i="4"/>
  <c r="F88" i="4"/>
  <c r="E88" i="4"/>
  <c r="D88" i="4"/>
  <c r="C88" i="4"/>
  <c r="N87" i="4"/>
  <c r="M87" i="4"/>
  <c r="L87" i="4"/>
  <c r="K87" i="4"/>
  <c r="J87" i="4"/>
  <c r="I87" i="4"/>
  <c r="H87" i="4"/>
  <c r="G87" i="4"/>
  <c r="F87" i="4"/>
  <c r="E87" i="4"/>
  <c r="D87" i="4"/>
  <c r="C87" i="4"/>
  <c r="N86" i="4"/>
  <c r="M86" i="4"/>
  <c r="L86" i="4"/>
  <c r="K86" i="4"/>
  <c r="J86" i="4"/>
  <c r="I86" i="4"/>
  <c r="H86" i="4"/>
  <c r="G86" i="4"/>
  <c r="F86" i="4"/>
  <c r="E86" i="4"/>
  <c r="D86" i="4"/>
  <c r="C86" i="4"/>
  <c r="N85" i="4"/>
  <c r="M85" i="4"/>
  <c r="L85" i="4"/>
  <c r="K85" i="4"/>
  <c r="J85" i="4"/>
  <c r="I85" i="4"/>
  <c r="H85" i="4"/>
  <c r="G85" i="4"/>
  <c r="F85" i="4"/>
  <c r="E85" i="4"/>
  <c r="D85" i="4"/>
  <c r="C85" i="4"/>
  <c r="N84" i="4"/>
  <c r="M84" i="4"/>
  <c r="L84" i="4"/>
  <c r="K84" i="4"/>
  <c r="J84" i="4"/>
  <c r="I84" i="4"/>
  <c r="H84" i="4"/>
  <c r="G84" i="4"/>
  <c r="F84" i="4"/>
  <c r="E84" i="4"/>
  <c r="D84" i="4"/>
  <c r="C84" i="4"/>
  <c r="N83" i="4"/>
  <c r="M83" i="4"/>
  <c r="L83" i="4"/>
  <c r="K83" i="4"/>
  <c r="J83" i="4"/>
  <c r="I83" i="4"/>
  <c r="H83" i="4"/>
  <c r="G83" i="4"/>
  <c r="F83" i="4"/>
  <c r="E83" i="4"/>
  <c r="D83" i="4"/>
  <c r="C83" i="4"/>
  <c r="N82" i="4"/>
  <c r="M82" i="4"/>
  <c r="L82" i="4"/>
  <c r="K82" i="4"/>
  <c r="J82" i="4"/>
  <c r="I82" i="4"/>
  <c r="H82" i="4"/>
  <c r="G82" i="4"/>
  <c r="F82" i="4"/>
  <c r="E82" i="4"/>
  <c r="D82" i="4"/>
  <c r="C82" i="4"/>
  <c r="N81" i="4"/>
  <c r="M81" i="4"/>
  <c r="L81" i="4"/>
  <c r="K81" i="4"/>
  <c r="J81" i="4"/>
  <c r="I81" i="4"/>
  <c r="H81" i="4"/>
  <c r="G81" i="4"/>
  <c r="F81" i="4"/>
  <c r="E81" i="4"/>
  <c r="D81" i="4"/>
  <c r="C81" i="4"/>
  <c r="N80" i="4"/>
  <c r="M80" i="4"/>
  <c r="L80" i="4"/>
  <c r="K80" i="4"/>
  <c r="J80" i="4"/>
  <c r="I80" i="4"/>
  <c r="H80" i="4"/>
  <c r="G80" i="4"/>
  <c r="F80" i="4"/>
  <c r="E80" i="4"/>
  <c r="D80" i="4"/>
  <c r="C80" i="4"/>
  <c r="N79" i="4"/>
  <c r="M79" i="4"/>
  <c r="L79" i="4"/>
  <c r="K79" i="4"/>
  <c r="J79" i="4"/>
  <c r="I79" i="4"/>
  <c r="H79" i="4"/>
  <c r="G79" i="4"/>
  <c r="F79" i="4"/>
  <c r="E79" i="4"/>
  <c r="D79" i="4"/>
  <c r="C79" i="4"/>
  <c r="N78" i="4"/>
  <c r="M78" i="4"/>
  <c r="L78" i="4"/>
  <c r="K78" i="4"/>
  <c r="J78" i="4"/>
  <c r="I78" i="4"/>
  <c r="H78" i="4"/>
  <c r="G78" i="4"/>
  <c r="F78" i="4"/>
  <c r="E78" i="4"/>
  <c r="D78" i="4"/>
  <c r="C78" i="4"/>
  <c r="N77" i="4"/>
  <c r="M77" i="4"/>
  <c r="L77" i="4"/>
  <c r="K77" i="4"/>
  <c r="J77" i="4"/>
  <c r="I77" i="4"/>
  <c r="H77" i="4"/>
  <c r="G77" i="4"/>
  <c r="F77" i="4"/>
  <c r="E77" i="4"/>
  <c r="D77" i="4"/>
  <c r="C77" i="4"/>
  <c r="N76" i="4"/>
  <c r="M76" i="4"/>
  <c r="L76" i="4"/>
  <c r="K76" i="4"/>
  <c r="J76" i="4"/>
  <c r="I76" i="4"/>
  <c r="H76" i="4"/>
  <c r="G76" i="4"/>
  <c r="F76" i="4"/>
  <c r="E76" i="4"/>
  <c r="D76" i="4"/>
  <c r="C76" i="4"/>
  <c r="N75" i="4"/>
  <c r="M75" i="4"/>
  <c r="L75" i="4"/>
  <c r="K75" i="4"/>
  <c r="J75" i="4"/>
  <c r="I75" i="4"/>
  <c r="H75" i="4"/>
  <c r="G75" i="4"/>
  <c r="F75" i="4"/>
  <c r="E75" i="4"/>
  <c r="D75" i="4"/>
  <c r="C75" i="4"/>
  <c r="N74" i="4"/>
  <c r="M74" i="4"/>
  <c r="L74" i="4"/>
  <c r="K74" i="4"/>
  <c r="J74" i="4"/>
  <c r="I74" i="4"/>
  <c r="H74" i="4"/>
  <c r="G74" i="4"/>
  <c r="F74" i="4"/>
  <c r="E74" i="4"/>
  <c r="D74" i="4"/>
  <c r="C74" i="4"/>
  <c r="N73" i="4"/>
  <c r="M73" i="4"/>
  <c r="L73" i="4"/>
  <c r="K73" i="4"/>
  <c r="J73" i="4"/>
  <c r="I73" i="4"/>
  <c r="H73" i="4"/>
  <c r="G73" i="4"/>
  <c r="F73" i="4"/>
  <c r="E73" i="4"/>
  <c r="D73" i="4"/>
  <c r="C73" i="4"/>
  <c r="N72" i="4"/>
  <c r="M72" i="4"/>
  <c r="L72" i="4"/>
  <c r="K72" i="4"/>
  <c r="J72" i="4"/>
  <c r="I72" i="4"/>
  <c r="H72" i="4"/>
  <c r="G72" i="4"/>
  <c r="F72" i="4"/>
  <c r="E72" i="4"/>
  <c r="D72" i="4"/>
  <c r="C72" i="4"/>
  <c r="N71" i="4"/>
  <c r="M71" i="4"/>
  <c r="L71" i="4"/>
  <c r="K71" i="4"/>
  <c r="J71" i="4"/>
  <c r="I71" i="4"/>
  <c r="H71" i="4"/>
  <c r="G71" i="4"/>
  <c r="F71" i="4"/>
  <c r="E71" i="4"/>
  <c r="D71" i="4"/>
  <c r="C71" i="4"/>
  <c r="N70" i="4"/>
  <c r="M70" i="4"/>
  <c r="L70" i="4"/>
  <c r="K70" i="4"/>
  <c r="J70" i="4"/>
  <c r="I70" i="4"/>
  <c r="H70" i="4"/>
  <c r="G70" i="4"/>
  <c r="F70" i="4"/>
  <c r="E70" i="4"/>
  <c r="D70" i="4"/>
  <c r="C70" i="4"/>
  <c r="N69" i="4"/>
  <c r="M69" i="4"/>
  <c r="L69" i="4"/>
  <c r="K69" i="4"/>
  <c r="J69" i="4"/>
  <c r="I69" i="4"/>
  <c r="H69" i="4"/>
  <c r="G69" i="4"/>
  <c r="F69" i="4"/>
  <c r="E69" i="4"/>
  <c r="D69" i="4"/>
  <c r="C69" i="4"/>
  <c r="N68" i="4"/>
  <c r="M68" i="4"/>
  <c r="L68" i="4"/>
  <c r="K68" i="4"/>
  <c r="J68" i="4"/>
  <c r="I68" i="4"/>
  <c r="H68" i="4"/>
  <c r="G68" i="4"/>
  <c r="F68" i="4"/>
  <c r="E68" i="4"/>
  <c r="D68" i="4"/>
  <c r="C68" i="4"/>
  <c r="N67" i="4"/>
  <c r="M67" i="4"/>
  <c r="L67" i="4"/>
  <c r="K67" i="4"/>
  <c r="J67" i="4"/>
  <c r="I67" i="4"/>
  <c r="H67" i="4"/>
  <c r="G67" i="4"/>
  <c r="F67" i="4"/>
  <c r="E67" i="4"/>
  <c r="D67" i="4"/>
  <c r="C67" i="4"/>
  <c r="N66" i="4"/>
  <c r="M66" i="4"/>
  <c r="L66" i="4"/>
  <c r="K66" i="4"/>
  <c r="J66" i="4"/>
  <c r="I66" i="4"/>
  <c r="H66" i="4"/>
  <c r="G66" i="4"/>
  <c r="F66" i="4"/>
  <c r="E66" i="4"/>
  <c r="D66" i="4"/>
  <c r="C66" i="4"/>
  <c r="N65" i="4"/>
  <c r="M65" i="4"/>
  <c r="L65" i="4"/>
  <c r="K65" i="4"/>
  <c r="J65" i="4"/>
  <c r="I65" i="4"/>
  <c r="H65" i="4"/>
  <c r="G65" i="4"/>
  <c r="F65" i="4"/>
  <c r="E65" i="4"/>
  <c r="D65" i="4"/>
  <c r="C65" i="4"/>
  <c r="N64" i="4"/>
  <c r="M64" i="4"/>
  <c r="L64" i="4"/>
  <c r="K64" i="4"/>
  <c r="J64" i="4"/>
  <c r="I64" i="4"/>
  <c r="H64" i="4"/>
  <c r="G64" i="4"/>
  <c r="F64" i="4"/>
  <c r="E64" i="4"/>
  <c r="D64" i="4"/>
  <c r="C64" i="4"/>
  <c r="N63" i="4"/>
  <c r="M63" i="4"/>
  <c r="L63" i="4"/>
  <c r="K63" i="4"/>
  <c r="J63" i="4"/>
  <c r="I63" i="4"/>
  <c r="H63" i="4"/>
  <c r="G63" i="4"/>
  <c r="F63" i="4"/>
  <c r="E63" i="4"/>
  <c r="D63" i="4"/>
  <c r="C63" i="4"/>
  <c r="N62" i="4"/>
  <c r="M62" i="4"/>
  <c r="L62" i="4"/>
  <c r="K62" i="4"/>
  <c r="J62" i="4"/>
  <c r="I62" i="4"/>
  <c r="H62" i="4"/>
  <c r="G62" i="4"/>
  <c r="F62" i="4"/>
  <c r="E62" i="4"/>
  <c r="D62" i="4"/>
  <c r="C62" i="4"/>
  <c r="N61" i="4"/>
  <c r="M61" i="4"/>
  <c r="L61" i="4"/>
  <c r="K61" i="4"/>
  <c r="J61" i="4"/>
  <c r="I61" i="4"/>
  <c r="H61" i="4"/>
  <c r="G61" i="4"/>
  <c r="F61" i="4"/>
  <c r="E61" i="4"/>
  <c r="D61" i="4"/>
  <c r="C61" i="4"/>
  <c r="N60" i="4"/>
  <c r="M60" i="4"/>
  <c r="L60" i="4"/>
  <c r="K60" i="4"/>
  <c r="J60" i="4"/>
  <c r="I60" i="4"/>
  <c r="H60" i="4"/>
  <c r="G60" i="4"/>
  <c r="F60" i="4"/>
  <c r="E60" i="4"/>
  <c r="D60" i="4"/>
  <c r="C60" i="4"/>
  <c r="N59" i="4"/>
  <c r="M59" i="4"/>
  <c r="L59" i="4"/>
  <c r="K59" i="4"/>
  <c r="J59" i="4"/>
  <c r="I59" i="4"/>
  <c r="H59" i="4"/>
  <c r="G59" i="4"/>
  <c r="F59" i="4"/>
  <c r="E59" i="4"/>
  <c r="D59" i="4"/>
  <c r="C59" i="4"/>
  <c r="N58" i="4"/>
  <c r="M58" i="4"/>
  <c r="L58" i="4"/>
  <c r="K58" i="4"/>
  <c r="J58" i="4"/>
  <c r="I58" i="4"/>
  <c r="H58" i="4"/>
  <c r="G58" i="4"/>
  <c r="F58" i="4"/>
  <c r="E58" i="4"/>
  <c r="D58" i="4"/>
  <c r="C58" i="4"/>
  <c r="N57" i="4"/>
  <c r="M57" i="4"/>
  <c r="L57" i="4"/>
  <c r="K57" i="4"/>
  <c r="J57" i="4"/>
  <c r="I57" i="4"/>
  <c r="H57" i="4"/>
  <c r="G57" i="4"/>
  <c r="F57" i="4"/>
  <c r="E57" i="4"/>
  <c r="D57" i="4"/>
  <c r="C57" i="4"/>
  <c r="N56" i="4"/>
  <c r="M56" i="4"/>
  <c r="L56" i="4"/>
  <c r="K56" i="4"/>
  <c r="J56" i="4"/>
  <c r="I56" i="4"/>
  <c r="H56" i="4"/>
  <c r="G56" i="4"/>
  <c r="F56" i="4"/>
  <c r="E56" i="4"/>
  <c r="D56" i="4"/>
  <c r="C56" i="4"/>
  <c r="N55" i="4"/>
  <c r="M55" i="4"/>
  <c r="L55" i="4"/>
  <c r="K55" i="4"/>
  <c r="J55" i="4"/>
  <c r="I55" i="4"/>
  <c r="H55" i="4"/>
  <c r="G55" i="4"/>
  <c r="F55" i="4"/>
  <c r="E55" i="4"/>
  <c r="D55" i="4"/>
  <c r="C55" i="4"/>
  <c r="N54" i="4"/>
  <c r="M54" i="4"/>
  <c r="L54" i="4"/>
  <c r="K54" i="4"/>
  <c r="J54" i="4"/>
  <c r="I54" i="4"/>
  <c r="H54" i="4"/>
  <c r="G54" i="4"/>
  <c r="F54" i="4"/>
  <c r="E54" i="4"/>
  <c r="D54" i="4"/>
  <c r="C54" i="4"/>
  <c r="N53" i="4"/>
  <c r="M53" i="4"/>
  <c r="L53" i="4"/>
  <c r="K53" i="4"/>
  <c r="J53" i="4"/>
  <c r="I53" i="4"/>
  <c r="H53" i="4"/>
  <c r="G53" i="4"/>
  <c r="F53" i="4"/>
  <c r="E53" i="4"/>
  <c r="D53" i="4"/>
  <c r="C53" i="4"/>
  <c r="D44" i="4"/>
  <c r="N90" i="3"/>
  <c r="M90" i="3"/>
  <c r="L90" i="3"/>
  <c r="K90" i="3"/>
  <c r="J90" i="3"/>
  <c r="I90" i="3"/>
  <c r="H90" i="3"/>
  <c r="G90" i="3"/>
  <c r="F90" i="3"/>
  <c r="E90" i="3"/>
  <c r="D90" i="3"/>
  <c r="C90" i="3"/>
  <c r="N89" i="3"/>
  <c r="M89" i="3"/>
  <c r="L89" i="3"/>
  <c r="K89" i="3"/>
  <c r="J89" i="3"/>
  <c r="I89" i="3"/>
  <c r="H89" i="3"/>
  <c r="G89" i="3"/>
  <c r="F89" i="3"/>
  <c r="E89" i="3"/>
  <c r="D89" i="3"/>
  <c r="C89" i="3"/>
  <c r="N88" i="3"/>
  <c r="M88" i="3"/>
  <c r="L88" i="3"/>
  <c r="K88" i="3"/>
  <c r="J88" i="3"/>
  <c r="I88" i="3"/>
  <c r="H88" i="3"/>
  <c r="G88" i="3"/>
  <c r="F88" i="3"/>
  <c r="E88" i="3"/>
  <c r="D88" i="3"/>
  <c r="C88" i="3"/>
  <c r="N87" i="3"/>
  <c r="M87" i="3"/>
  <c r="L87" i="3"/>
  <c r="K87" i="3"/>
  <c r="J87" i="3"/>
  <c r="I87" i="3"/>
  <c r="H87" i="3"/>
  <c r="G87" i="3"/>
  <c r="F87" i="3"/>
  <c r="E87" i="3"/>
  <c r="D87" i="3"/>
  <c r="C87" i="3"/>
  <c r="N86" i="3"/>
  <c r="M86" i="3"/>
  <c r="L86" i="3"/>
  <c r="K86" i="3"/>
  <c r="J86" i="3"/>
  <c r="I86" i="3"/>
  <c r="H86" i="3"/>
  <c r="G86" i="3"/>
  <c r="F86" i="3"/>
  <c r="E86" i="3"/>
  <c r="D86" i="3"/>
  <c r="C86" i="3"/>
  <c r="N85" i="3"/>
  <c r="M85" i="3"/>
  <c r="L85" i="3"/>
  <c r="K85" i="3"/>
  <c r="J85" i="3"/>
  <c r="I85" i="3"/>
  <c r="H85" i="3"/>
  <c r="G85" i="3"/>
  <c r="F85" i="3"/>
  <c r="E85" i="3"/>
  <c r="D85" i="3"/>
  <c r="C85" i="3"/>
  <c r="N84" i="3"/>
  <c r="M84" i="3"/>
  <c r="L84" i="3"/>
  <c r="K84" i="3"/>
  <c r="J84" i="3"/>
  <c r="I84" i="3"/>
  <c r="H84" i="3"/>
  <c r="G84" i="3"/>
  <c r="F84" i="3"/>
  <c r="E84" i="3"/>
  <c r="D84" i="3"/>
  <c r="C84" i="3"/>
  <c r="N83" i="3"/>
  <c r="M83" i="3"/>
  <c r="L83" i="3"/>
  <c r="K83" i="3"/>
  <c r="J83" i="3"/>
  <c r="I83" i="3"/>
  <c r="H83" i="3"/>
  <c r="G83" i="3"/>
  <c r="F83" i="3"/>
  <c r="E83" i="3"/>
  <c r="D83" i="3"/>
  <c r="C83" i="3"/>
  <c r="N82" i="3"/>
  <c r="M82" i="3"/>
  <c r="L82" i="3"/>
  <c r="K82" i="3"/>
  <c r="J82" i="3"/>
  <c r="I82" i="3"/>
  <c r="H82" i="3"/>
  <c r="G82" i="3"/>
  <c r="F82" i="3"/>
  <c r="E82" i="3"/>
  <c r="D82" i="3"/>
  <c r="C82" i="3"/>
  <c r="N81" i="3"/>
  <c r="M81" i="3"/>
  <c r="L81" i="3"/>
  <c r="K81" i="3"/>
  <c r="J81" i="3"/>
  <c r="I81" i="3"/>
  <c r="H81" i="3"/>
  <c r="G81" i="3"/>
  <c r="F81" i="3"/>
  <c r="E81" i="3"/>
  <c r="D81" i="3"/>
  <c r="C81" i="3"/>
  <c r="N80" i="3"/>
  <c r="M80" i="3"/>
  <c r="L80" i="3"/>
  <c r="K80" i="3"/>
  <c r="J80" i="3"/>
  <c r="I80" i="3"/>
  <c r="H80" i="3"/>
  <c r="G80" i="3"/>
  <c r="F80" i="3"/>
  <c r="E80" i="3"/>
  <c r="D80" i="3"/>
  <c r="C80" i="3"/>
  <c r="N79" i="3"/>
  <c r="M79" i="3"/>
  <c r="L79" i="3"/>
  <c r="K79" i="3"/>
  <c r="J79" i="3"/>
  <c r="I79" i="3"/>
  <c r="H79" i="3"/>
  <c r="G79" i="3"/>
  <c r="F79" i="3"/>
  <c r="E79" i="3"/>
  <c r="D79" i="3"/>
  <c r="C79" i="3"/>
  <c r="N78" i="3"/>
  <c r="M78" i="3"/>
  <c r="L78" i="3"/>
  <c r="K78" i="3"/>
  <c r="J78" i="3"/>
  <c r="I78" i="3"/>
  <c r="H78" i="3"/>
  <c r="G78" i="3"/>
  <c r="F78" i="3"/>
  <c r="E78" i="3"/>
  <c r="D78" i="3"/>
  <c r="C78" i="3"/>
  <c r="N77" i="3"/>
  <c r="M77" i="3"/>
  <c r="L77" i="3"/>
  <c r="K77" i="3"/>
  <c r="J77" i="3"/>
  <c r="I77" i="3"/>
  <c r="H77" i="3"/>
  <c r="G77" i="3"/>
  <c r="F77" i="3"/>
  <c r="E77" i="3"/>
  <c r="D77" i="3"/>
  <c r="C77" i="3"/>
  <c r="N76" i="3"/>
  <c r="M76" i="3"/>
  <c r="L76" i="3"/>
  <c r="K76" i="3"/>
  <c r="J76" i="3"/>
  <c r="I76" i="3"/>
  <c r="H76" i="3"/>
  <c r="G76" i="3"/>
  <c r="F76" i="3"/>
  <c r="E76" i="3"/>
  <c r="D76" i="3"/>
  <c r="C76" i="3"/>
  <c r="N75" i="3"/>
  <c r="M75" i="3"/>
  <c r="L75" i="3"/>
  <c r="K75" i="3"/>
  <c r="J75" i="3"/>
  <c r="I75" i="3"/>
  <c r="H75" i="3"/>
  <c r="G75" i="3"/>
  <c r="F75" i="3"/>
  <c r="E75" i="3"/>
  <c r="D75" i="3"/>
  <c r="C75" i="3"/>
  <c r="N74" i="3"/>
  <c r="M74" i="3"/>
  <c r="L74" i="3"/>
  <c r="K74" i="3"/>
  <c r="J74" i="3"/>
  <c r="I74" i="3"/>
  <c r="H74" i="3"/>
  <c r="G74" i="3"/>
  <c r="F74" i="3"/>
  <c r="E74" i="3"/>
  <c r="D74" i="3"/>
  <c r="C74" i="3"/>
  <c r="N73" i="3"/>
  <c r="M73" i="3"/>
  <c r="L73" i="3"/>
  <c r="K73" i="3"/>
  <c r="J73" i="3"/>
  <c r="I73" i="3"/>
  <c r="H73" i="3"/>
  <c r="G73" i="3"/>
  <c r="F73" i="3"/>
  <c r="E73" i="3"/>
  <c r="D73" i="3"/>
  <c r="C73" i="3"/>
  <c r="N72" i="3"/>
  <c r="M72" i="3"/>
  <c r="L72" i="3"/>
  <c r="K72" i="3"/>
  <c r="J72" i="3"/>
  <c r="I72" i="3"/>
  <c r="H72" i="3"/>
  <c r="G72" i="3"/>
  <c r="F72" i="3"/>
  <c r="E72" i="3"/>
  <c r="D72" i="3"/>
  <c r="C72" i="3"/>
  <c r="N71" i="3"/>
  <c r="M71" i="3"/>
  <c r="L71" i="3"/>
  <c r="K71" i="3"/>
  <c r="J71" i="3"/>
  <c r="I71" i="3"/>
  <c r="H71" i="3"/>
  <c r="G71" i="3"/>
  <c r="F71" i="3"/>
  <c r="E71" i="3"/>
  <c r="D71" i="3"/>
  <c r="C71" i="3"/>
  <c r="N70" i="3"/>
  <c r="M70" i="3"/>
  <c r="L70" i="3"/>
  <c r="K70" i="3"/>
  <c r="J70" i="3"/>
  <c r="I70" i="3"/>
  <c r="H70" i="3"/>
  <c r="G70" i="3"/>
  <c r="F70" i="3"/>
  <c r="E70" i="3"/>
  <c r="D70" i="3"/>
  <c r="C70" i="3"/>
  <c r="N69" i="3"/>
  <c r="M69" i="3"/>
  <c r="L69" i="3"/>
  <c r="K69" i="3"/>
  <c r="J69" i="3"/>
  <c r="I69" i="3"/>
  <c r="H69" i="3"/>
  <c r="G69" i="3"/>
  <c r="F69" i="3"/>
  <c r="E69" i="3"/>
  <c r="D69" i="3"/>
  <c r="C69" i="3"/>
  <c r="N68" i="3"/>
  <c r="M68" i="3"/>
  <c r="L68" i="3"/>
  <c r="K68" i="3"/>
  <c r="J68" i="3"/>
  <c r="I68" i="3"/>
  <c r="H68" i="3"/>
  <c r="G68" i="3"/>
  <c r="F68" i="3"/>
  <c r="E68" i="3"/>
  <c r="D68" i="3"/>
  <c r="C68" i="3"/>
  <c r="N67" i="3"/>
  <c r="M67" i="3"/>
  <c r="L67" i="3"/>
  <c r="K67" i="3"/>
  <c r="J67" i="3"/>
  <c r="I67" i="3"/>
  <c r="H67" i="3"/>
  <c r="G67" i="3"/>
  <c r="F67" i="3"/>
  <c r="E67" i="3"/>
  <c r="D67" i="3"/>
  <c r="C67" i="3"/>
  <c r="N66" i="3"/>
  <c r="M66" i="3"/>
  <c r="L66" i="3"/>
  <c r="K66" i="3"/>
  <c r="J66" i="3"/>
  <c r="I66" i="3"/>
  <c r="H66" i="3"/>
  <c r="G66" i="3"/>
  <c r="F66" i="3"/>
  <c r="E66" i="3"/>
  <c r="D66" i="3"/>
  <c r="C66" i="3"/>
  <c r="N65" i="3"/>
  <c r="M65" i="3"/>
  <c r="L65" i="3"/>
  <c r="K65" i="3"/>
  <c r="J65" i="3"/>
  <c r="I65" i="3"/>
  <c r="H65" i="3"/>
  <c r="G65" i="3"/>
  <c r="F65" i="3"/>
  <c r="E65" i="3"/>
  <c r="D65" i="3"/>
  <c r="C65" i="3"/>
  <c r="N64" i="3"/>
  <c r="M64" i="3"/>
  <c r="L64" i="3"/>
  <c r="K64" i="3"/>
  <c r="J64" i="3"/>
  <c r="I64" i="3"/>
  <c r="H64" i="3"/>
  <c r="G64" i="3"/>
  <c r="F64" i="3"/>
  <c r="E64" i="3"/>
  <c r="D64" i="3"/>
  <c r="C64" i="3"/>
  <c r="N63" i="3"/>
  <c r="M63" i="3"/>
  <c r="L63" i="3"/>
  <c r="K63" i="3"/>
  <c r="J63" i="3"/>
  <c r="I63" i="3"/>
  <c r="H63" i="3"/>
  <c r="G63" i="3"/>
  <c r="F63" i="3"/>
  <c r="E63" i="3"/>
  <c r="D63" i="3"/>
  <c r="C63" i="3"/>
  <c r="N62" i="3"/>
  <c r="M62" i="3"/>
  <c r="L62" i="3"/>
  <c r="K62" i="3"/>
  <c r="J62" i="3"/>
  <c r="I62" i="3"/>
  <c r="H62" i="3"/>
  <c r="G62" i="3"/>
  <c r="F62" i="3"/>
  <c r="E62" i="3"/>
  <c r="D62" i="3"/>
  <c r="C62" i="3"/>
  <c r="N61" i="3"/>
  <c r="M61" i="3"/>
  <c r="L61" i="3"/>
  <c r="K61" i="3"/>
  <c r="J61" i="3"/>
  <c r="I61" i="3"/>
  <c r="H61" i="3"/>
  <c r="G61" i="3"/>
  <c r="F61" i="3"/>
  <c r="E61" i="3"/>
  <c r="D61" i="3"/>
  <c r="C61" i="3"/>
  <c r="N60" i="3"/>
  <c r="M60" i="3"/>
  <c r="L60" i="3"/>
  <c r="K60" i="3"/>
  <c r="J60" i="3"/>
  <c r="I60" i="3"/>
  <c r="H60" i="3"/>
  <c r="G60" i="3"/>
  <c r="F60" i="3"/>
  <c r="E60" i="3"/>
  <c r="D60" i="3"/>
  <c r="C60" i="3"/>
  <c r="N59" i="3"/>
  <c r="M59" i="3"/>
  <c r="L59" i="3"/>
  <c r="K59" i="3"/>
  <c r="J59" i="3"/>
  <c r="I59" i="3"/>
  <c r="H59" i="3"/>
  <c r="G59" i="3"/>
  <c r="F59" i="3"/>
  <c r="E59" i="3"/>
  <c r="D59" i="3"/>
  <c r="C59" i="3"/>
  <c r="N58" i="3"/>
  <c r="M58" i="3"/>
  <c r="L58" i="3"/>
  <c r="K58" i="3"/>
  <c r="J58" i="3"/>
  <c r="I58" i="3"/>
  <c r="H58" i="3"/>
  <c r="G58" i="3"/>
  <c r="F58" i="3"/>
  <c r="E58" i="3"/>
  <c r="D58" i="3"/>
  <c r="C58" i="3"/>
  <c r="N57" i="3"/>
  <c r="M57" i="3"/>
  <c r="L57" i="3"/>
  <c r="K57" i="3"/>
  <c r="J57" i="3"/>
  <c r="I57" i="3"/>
  <c r="H57" i="3"/>
  <c r="G57" i="3"/>
  <c r="F57" i="3"/>
  <c r="E57" i="3"/>
  <c r="D57" i="3"/>
  <c r="C57" i="3"/>
  <c r="N56" i="3"/>
  <c r="M56" i="3"/>
  <c r="L56" i="3"/>
  <c r="K56" i="3"/>
  <c r="J56" i="3"/>
  <c r="I56" i="3"/>
  <c r="H56" i="3"/>
  <c r="G56" i="3"/>
  <c r="F56" i="3"/>
  <c r="E56" i="3"/>
  <c r="D56" i="3"/>
  <c r="C56" i="3"/>
  <c r="N55" i="3"/>
  <c r="M55" i="3"/>
  <c r="L55" i="3"/>
  <c r="K55" i="3"/>
  <c r="J55" i="3"/>
  <c r="I55" i="3"/>
  <c r="H55" i="3"/>
  <c r="G55" i="3"/>
  <c r="F55" i="3"/>
  <c r="E55" i="3"/>
  <c r="D55" i="3"/>
  <c r="C55" i="3"/>
  <c r="N54" i="3"/>
  <c r="M54" i="3"/>
  <c r="L54" i="3"/>
  <c r="K54" i="3"/>
  <c r="J54" i="3"/>
  <c r="I54" i="3"/>
  <c r="H54" i="3"/>
  <c r="G54" i="3"/>
  <c r="F54" i="3"/>
  <c r="E54" i="3"/>
  <c r="D54" i="3"/>
  <c r="C54" i="3"/>
  <c r="N53" i="3"/>
  <c r="M53" i="3"/>
  <c r="L53" i="3"/>
  <c r="K53" i="3"/>
  <c r="J53" i="3"/>
  <c r="I53" i="3"/>
  <c r="H53" i="3"/>
  <c r="G53" i="3"/>
  <c r="F53" i="3"/>
  <c r="E53" i="3"/>
  <c r="D53" i="3"/>
  <c r="C53" i="3"/>
  <c r="N52" i="3"/>
  <c r="M52" i="3"/>
  <c r="L52" i="3"/>
  <c r="K52" i="3"/>
  <c r="J52" i="3"/>
  <c r="I52" i="3"/>
  <c r="H52" i="3"/>
  <c r="G52" i="3"/>
  <c r="F52" i="3"/>
  <c r="E52" i="3"/>
  <c r="D52" i="3"/>
  <c r="C52" i="3"/>
  <c r="J43" i="3"/>
  <c r="B90" i="3" l="1"/>
  <c r="A90" i="3"/>
  <c r="B89" i="3"/>
  <c r="A89" i="3"/>
  <c r="B88" i="3"/>
  <c r="A88" i="3"/>
  <c r="B87" i="3"/>
  <c r="A87" i="3"/>
  <c r="B86" i="3"/>
  <c r="A86" i="3"/>
  <c r="B85" i="3"/>
  <c r="A85" i="3"/>
  <c r="B84" i="3"/>
  <c r="A84" i="3"/>
  <c r="B83" i="3"/>
  <c r="A83" i="3"/>
  <c r="B82" i="3"/>
  <c r="A82" i="3"/>
  <c r="B81" i="3"/>
  <c r="A81" i="3"/>
  <c r="B80" i="3"/>
  <c r="A80" i="3"/>
  <c r="B79" i="3"/>
  <c r="A79" i="3"/>
  <c r="B78" i="3"/>
  <c r="A78" i="3"/>
  <c r="B77" i="3"/>
  <c r="A77" i="3"/>
  <c r="B76" i="3"/>
  <c r="A76" i="3"/>
  <c r="B75" i="3"/>
  <c r="A75" i="3"/>
  <c r="B74" i="3"/>
  <c r="A74" i="3"/>
  <c r="B73" i="3"/>
  <c r="A73" i="3"/>
  <c r="B72" i="3"/>
  <c r="A72" i="3"/>
  <c r="B71" i="3"/>
  <c r="A71" i="3"/>
  <c r="B70" i="3"/>
  <c r="A70" i="3"/>
  <c r="B69" i="3"/>
  <c r="A69" i="3"/>
  <c r="B68" i="3"/>
  <c r="A68" i="3"/>
  <c r="B67" i="3"/>
  <c r="A67" i="3"/>
  <c r="B66" i="3"/>
  <c r="A66" i="3"/>
  <c r="B65" i="3"/>
  <c r="A65" i="3"/>
  <c r="B64" i="3"/>
  <c r="A64" i="3"/>
  <c r="B63" i="3"/>
  <c r="A63" i="3"/>
  <c r="B62" i="3"/>
  <c r="A62" i="3"/>
  <c r="B61" i="3"/>
  <c r="A61" i="3"/>
  <c r="B60" i="3"/>
  <c r="A60" i="3"/>
  <c r="B59" i="3"/>
  <c r="A59" i="3"/>
  <c r="B58" i="3"/>
  <c r="A58" i="3"/>
  <c r="B57" i="3"/>
  <c r="A57" i="3"/>
  <c r="B56" i="3"/>
  <c r="A56" i="3"/>
  <c r="B55" i="3"/>
  <c r="A55" i="3"/>
  <c r="B54" i="3"/>
  <c r="A54" i="3"/>
  <c r="B53" i="3"/>
  <c r="A53" i="3"/>
  <c r="B52" i="3"/>
  <c r="A52" i="3"/>
  <c r="C51" i="3"/>
  <c r="B51" i="3"/>
  <c r="A51" i="3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87" i="2" s="1"/>
  <c r="C51" i="2"/>
  <c r="C50" i="2"/>
  <c r="B86" i="2"/>
  <c r="A86" i="2"/>
  <c r="B85" i="2"/>
  <c r="A85" i="2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B77" i="2"/>
  <c r="A77" i="2"/>
  <c r="B76" i="2"/>
  <c r="A76" i="2"/>
  <c r="B75" i="2"/>
  <c r="A75" i="2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B61" i="2"/>
  <c r="A61" i="2"/>
  <c r="B60" i="2"/>
  <c r="A60" i="2"/>
  <c r="B59" i="2"/>
  <c r="A59" i="2"/>
  <c r="B58" i="2"/>
  <c r="A58" i="2"/>
  <c r="B57" i="2"/>
  <c r="A57" i="2"/>
  <c r="B56" i="2"/>
  <c r="A56" i="2"/>
  <c r="B55" i="2"/>
  <c r="A55" i="2"/>
  <c r="B54" i="2"/>
  <c r="A54" i="2"/>
  <c r="B53" i="2"/>
  <c r="A53" i="2"/>
  <c r="B52" i="2"/>
  <c r="A52" i="2"/>
  <c r="B51" i="2"/>
  <c r="A51" i="2"/>
  <c r="B50" i="2"/>
  <c r="A50" i="2"/>
  <c r="N41" i="2"/>
  <c r="M41" i="2"/>
  <c r="L41" i="2"/>
  <c r="K41" i="2"/>
  <c r="J41" i="2"/>
  <c r="I41" i="2"/>
  <c r="H41" i="2"/>
  <c r="G41" i="2"/>
  <c r="F41" i="2"/>
  <c r="E41" i="2"/>
  <c r="D41" i="2"/>
  <c r="C41" i="2"/>
  <c r="N86" i="2"/>
  <c r="M86" i="2"/>
  <c r="L86" i="2"/>
  <c r="K86" i="2"/>
  <c r="J86" i="2"/>
  <c r="I86" i="2"/>
  <c r="H86" i="2"/>
  <c r="G86" i="2"/>
  <c r="F86" i="2"/>
  <c r="E86" i="2"/>
  <c r="N85" i="2"/>
  <c r="M85" i="2"/>
  <c r="L85" i="2"/>
  <c r="K85" i="2"/>
  <c r="J85" i="2"/>
  <c r="I85" i="2"/>
  <c r="H85" i="2"/>
  <c r="G85" i="2"/>
  <c r="F85" i="2"/>
  <c r="E85" i="2"/>
  <c r="N84" i="2"/>
  <c r="M84" i="2"/>
  <c r="L84" i="2"/>
  <c r="K84" i="2"/>
  <c r="J84" i="2"/>
  <c r="I84" i="2"/>
  <c r="H84" i="2"/>
  <c r="G84" i="2"/>
  <c r="F84" i="2"/>
  <c r="E84" i="2"/>
  <c r="N83" i="2"/>
  <c r="M83" i="2"/>
  <c r="L83" i="2"/>
  <c r="K83" i="2"/>
  <c r="J83" i="2"/>
  <c r="I83" i="2"/>
  <c r="H83" i="2"/>
  <c r="G83" i="2"/>
  <c r="F83" i="2"/>
  <c r="E83" i="2"/>
  <c r="N82" i="2"/>
  <c r="M82" i="2"/>
  <c r="L82" i="2"/>
  <c r="K82" i="2"/>
  <c r="J82" i="2"/>
  <c r="I82" i="2"/>
  <c r="H82" i="2"/>
  <c r="G82" i="2"/>
  <c r="F82" i="2"/>
  <c r="E82" i="2"/>
  <c r="N81" i="2"/>
  <c r="M81" i="2"/>
  <c r="L81" i="2"/>
  <c r="K81" i="2"/>
  <c r="J81" i="2"/>
  <c r="I81" i="2"/>
  <c r="H81" i="2"/>
  <c r="G81" i="2"/>
  <c r="F81" i="2"/>
  <c r="E81" i="2"/>
  <c r="N80" i="2"/>
  <c r="M80" i="2"/>
  <c r="L80" i="2"/>
  <c r="K80" i="2"/>
  <c r="J80" i="2"/>
  <c r="I80" i="2"/>
  <c r="H80" i="2"/>
  <c r="G80" i="2"/>
  <c r="F80" i="2"/>
  <c r="E80" i="2"/>
  <c r="N79" i="2"/>
  <c r="M79" i="2"/>
  <c r="L79" i="2"/>
  <c r="K79" i="2"/>
  <c r="J79" i="2"/>
  <c r="I79" i="2"/>
  <c r="H79" i="2"/>
  <c r="G79" i="2"/>
  <c r="F79" i="2"/>
  <c r="E79" i="2"/>
  <c r="N78" i="2"/>
  <c r="M78" i="2"/>
  <c r="L78" i="2"/>
  <c r="K78" i="2"/>
  <c r="J78" i="2"/>
  <c r="I78" i="2"/>
  <c r="H78" i="2"/>
  <c r="G78" i="2"/>
  <c r="F78" i="2"/>
  <c r="E78" i="2"/>
  <c r="N77" i="2"/>
  <c r="M77" i="2"/>
  <c r="L77" i="2"/>
  <c r="K77" i="2"/>
  <c r="J77" i="2"/>
  <c r="I77" i="2"/>
  <c r="H77" i="2"/>
  <c r="G77" i="2"/>
  <c r="F77" i="2"/>
  <c r="E77" i="2"/>
  <c r="N76" i="2"/>
  <c r="M76" i="2"/>
  <c r="L76" i="2"/>
  <c r="K76" i="2"/>
  <c r="J76" i="2"/>
  <c r="I76" i="2"/>
  <c r="H76" i="2"/>
  <c r="G76" i="2"/>
  <c r="F76" i="2"/>
  <c r="E76" i="2"/>
  <c r="N75" i="2"/>
  <c r="M75" i="2"/>
  <c r="L75" i="2"/>
  <c r="K75" i="2"/>
  <c r="J75" i="2"/>
  <c r="I75" i="2"/>
  <c r="H75" i="2"/>
  <c r="G75" i="2"/>
  <c r="F75" i="2"/>
  <c r="E75" i="2"/>
  <c r="N74" i="2"/>
  <c r="M74" i="2"/>
  <c r="L74" i="2"/>
  <c r="K74" i="2"/>
  <c r="J74" i="2"/>
  <c r="I74" i="2"/>
  <c r="H74" i="2"/>
  <c r="G74" i="2"/>
  <c r="F74" i="2"/>
  <c r="E74" i="2"/>
  <c r="N73" i="2"/>
  <c r="M73" i="2"/>
  <c r="L73" i="2"/>
  <c r="K73" i="2"/>
  <c r="J73" i="2"/>
  <c r="I73" i="2"/>
  <c r="H73" i="2"/>
  <c r="G73" i="2"/>
  <c r="F73" i="2"/>
  <c r="E73" i="2"/>
  <c r="N72" i="2"/>
  <c r="M72" i="2"/>
  <c r="L72" i="2"/>
  <c r="K72" i="2"/>
  <c r="J72" i="2"/>
  <c r="I72" i="2"/>
  <c r="H72" i="2"/>
  <c r="G72" i="2"/>
  <c r="F72" i="2"/>
  <c r="E72" i="2"/>
  <c r="N71" i="2"/>
  <c r="M71" i="2"/>
  <c r="L71" i="2"/>
  <c r="K71" i="2"/>
  <c r="J71" i="2"/>
  <c r="I71" i="2"/>
  <c r="H71" i="2"/>
  <c r="G71" i="2"/>
  <c r="F71" i="2"/>
  <c r="E71" i="2"/>
  <c r="N70" i="2"/>
  <c r="M70" i="2"/>
  <c r="L70" i="2"/>
  <c r="K70" i="2"/>
  <c r="J70" i="2"/>
  <c r="I70" i="2"/>
  <c r="H70" i="2"/>
  <c r="G70" i="2"/>
  <c r="F70" i="2"/>
  <c r="E70" i="2"/>
  <c r="N69" i="2"/>
  <c r="M69" i="2"/>
  <c r="L69" i="2"/>
  <c r="K69" i="2"/>
  <c r="J69" i="2"/>
  <c r="I69" i="2"/>
  <c r="H69" i="2"/>
  <c r="G69" i="2"/>
  <c r="F69" i="2"/>
  <c r="E69" i="2"/>
  <c r="N68" i="2"/>
  <c r="M68" i="2"/>
  <c r="L68" i="2"/>
  <c r="K68" i="2"/>
  <c r="J68" i="2"/>
  <c r="I68" i="2"/>
  <c r="H68" i="2"/>
  <c r="G68" i="2"/>
  <c r="F68" i="2"/>
  <c r="E68" i="2"/>
  <c r="N67" i="2"/>
  <c r="M67" i="2"/>
  <c r="L67" i="2"/>
  <c r="K67" i="2"/>
  <c r="J67" i="2"/>
  <c r="I67" i="2"/>
  <c r="H67" i="2"/>
  <c r="G67" i="2"/>
  <c r="F67" i="2"/>
  <c r="E67" i="2"/>
  <c r="N66" i="2"/>
  <c r="M66" i="2"/>
  <c r="L66" i="2"/>
  <c r="K66" i="2"/>
  <c r="J66" i="2"/>
  <c r="I66" i="2"/>
  <c r="H66" i="2"/>
  <c r="G66" i="2"/>
  <c r="F66" i="2"/>
  <c r="E66" i="2"/>
  <c r="N65" i="2"/>
  <c r="M65" i="2"/>
  <c r="L65" i="2"/>
  <c r="K65" i="2"/>
  <c r="J65" i="2"/>
  <c r="I65" i="2"/>
  <c r="H65" i="2"/>
  <c r="G65" i="2"/>
  <c r="F65" i="2"/>
  <c r="E65" i="2"/>
  <c r="N64" i="2"/>
  <c r="M64" i="2"/>
  <c r="L64" i="2"/>
  <c r="K64" i="2"/>
  <c r="J64" i="2"/>
  <c r="I64" i="2"/>
  <c r="H64" i="2"/>
  <c r="G64" i="2"/>
  <c r="F64" i="2"/>
  <c r="E64" i="2"/>
  <c r="N63" i="2"/>
  <c r="M63" i="2"/>
  <c r="L63" i="2"/>
  <c r="K63" i="2"/>
  <c r="J63" i="2"/>
  <c r="I63" i="2"/>
  <c r="H63" i="2"/>
  <c r="G63" i="2"/>
  <c r="F63" i="2"/>
  <c r="E63" i="2"/>
  <c r="N62" i="2"/>
  <c r="M62" i="2"/>
  <c r="L62" i="2"/>
  <c r="K62" i="2"/>
  <c r="J62" i="2"/>
  <c r="I62" i="2"/>
  <c r="H62" i="2"/>
  <c r="G62" i="2"/>
  <c r="F62" i="2"/>
  <c r="E62" i="2"/>
  <c r="N61" i="2"/>
  <c r="M61" i="2"/>
  <c r="L61" i="2"/>
  <c r="K61" i="2"/>
  <c r="J61" i="2"/>
  <c r="I61" i="2"/>
  <c r="H61" i="2"/>
  <c r="G61" i="2"/>
  <c r="F61" i="2"/>
  <c r="E61" i="2"/>
  <c r="N60" i="2"/>
  <c r="M60" i="2"/>
  <c r="L60" i="2"/>
  <c r="K60" i="2"/>
  <c r="J60" i="2"/>
  <c r="I60" i="2"/>
  <c r="H60" i="2"/>
  <c r="G60" i="2"/>
  <c r="F60" i="2"/>
  <c r="E60" i="2"/>
  <c r="N59" i="2"/>
  <c r="M59" i="2"/>
  <c r="L59" i="2"/>
  <c r="K59" i="2"/>
  <c r="J59" i="2"/>
  <c r="I59" i="2"/>
  <c r="H59" i="2"/>
  <c r="G59" i="2"/>
  <c r="F59" i="2"/>
  <c r="E59" i="2"/>
  <c r="N58" i="2"/>
  <c r="M58" i="2"/>
  <c r="L58" i="2"/>
  <c r="K58" i="2"/>
  <c r="J58" i="2"/>
  <c r="I58" i="2"/>
  <c r="H58" i="2"/>
  <c r="G58" i="2"/>
  <c r="F58" i="2"/>
  <c r="E58" i="2"/>
  <c r="N57" i="2"/>
  <c r="M57" i="2"/>
  <c r="L57" i="2"/>
  <c r="K57" i="2"/>
  <c r="J57" i="2"/>
  <c r="I57" i="2"/>
  <c r="H57" i="2"/>
  <c r="G57" i="2"/>
  <c r="F57" i="2"/>
  <c r="E57" i="2"/>
  <c r="N56" i="2"/>
  <c r="M56" i="2"/>
  <c r="L56" i="2"/>
  <c r="K56" i="2"/>
  <c r="J56" i="2"/>
  <c r="I56" i="2"/>
  <c r="H56" i="2"/>
  <c r="G56" i="2"/>
  <c r="F56" i="2"/>
  <c r="E56" i="2"/>
  <c r="N55" i="2"/>
  <c r="M55" i="2"/>
  <c r="L55" i="2"/>
  <c r="K55" i="2"/>
  <c r="J55" i="2"/>
  <c r="I55" i="2"/>
  <c r="H55" i="2"/>
  <c r="G55" i="2"/>
  <c r="F55" i="2"/>
  <c r="E55" i="2"/>
  <c r="N54" i="2"/>
  <c r="M54" i="2"/>
  <c r="L54" i="2"/>
  <c r="K54" i="2"/>
  <c r="J54" i="2"/>
  <c r="I54" i="2"/>
  <c r="H54" i="2"/>
  <c r="G54" i="2"/>
  <c r="F54" i="2"/>
  <c r="E54" i="2"/>
  <c r="N53" i="2"/>
  <c r="M53" i="2"/>
  <c r="L53" i="2"/>
  <c r="K53" i="2"/>
  <c r="J53" i="2"/>
  <c r="I53" i="2"/>
  <c r="H53" i="2"/>
  <c r="G53" i="2"/>
  <c r="F53" i="2"/>
  <c r="E53" i="2"/>
  <c r="N52" i="2"/>
  <c r="M52" i="2"/>
  <c r="L52" i="2"/>
  <c r="K52" i="2"/>
  <c r="J52" i="2"/>
  <c r="I52" i="2"/>
  <c r="H52" i="2"/>
  <c r="G52" i="2"/>
  <c r="F52" i="2"/>
  <c r="E52" i="2"/>
  <c r="N51" i="2"/>
  <c r="M51" i="2"/>
  <c r="L51" i="2"/>
  <c r="K51" i="2"/>
  <c r="J51" i="2"/>
  <c r="I51" i="2"/>
  <c r="H51" i="2"/>
  <c r="G51" i="2"/>
  <c r="F51" i="2"/>
  <c r="E51" i="2"/>
  <c r="N50" i="2"/>
  <c r="M50" i="2"/>
  <c r="L50" i="2"/>
  <c r="K50" i="2"/>
  <c r="J50" i="2"/>
  <c r="I50" i="2"/>
  <c r="H50" i="2"/>
  <c r="G50" i="2"/>
  <c r="F50" i="2"/>
  <c r="E50" i="2"/>
  <c r="N49" i="2"/>
  <c r="N87" i="2" s="1"/>
  <c r="M49" i="2"/>
  <c r="M87" i="2" s="1"/>
  <c r="L49" i="2"/>
  <c r="L87" i="2" s="1"/>
  <c r="K49" i="2"/>
  <c r="K87" i="2" s="1"/>
  <c r="J49" i="2"/>
  <c r="J87" i="2" s="1"/>
  <c r="I49" i="2"/>
  <c r="I87" i="2" s="1"/>
  <c r="H49" i="2"/>
  <c r="H87" i="2" s="1"/>
  <c r="G49" i="2"/>
  <c r="G87" i="2" s="1"/>
  <c r="F49" i="2"/>
  <c r="F87" i="2" s="1"/>
  <c r="E49" i="2"/>
  <c r="E87" i="2" s="1"/>
  <c r="A49" i="2"/>
  <c r="B49" i="2"/>
  <c r="N56" i="6"/>
  <c r="N101" i="6" s="1"/>
  <c r="M56" i="6"/>
  <c r="M101" i="6" s="1"/>
  <c r="L56" i="6"/>
  <c r="L101" i="6" s="1"/>
  <c r="K56" i="6"/>
  <c r="K101" i="6" s="1"/>
  <c r="J56" i="6"/>
  <c r="J101" i="6" s="1"/>
  <c r="I56" i="6"/>
  <c r="I101" i="6" s="1"/>
  <c r="H56" i="6"/>
  <c r="H101" i="6" s="1"/>
  <c r="G56" i="6"/>
  <c r="G101" i="6" s="1"/>
  <c r="F56" i="6"/>
  <c r="F101" i="6" s="1"/>
  <c r="E56" i="6"/>
  <c r="E101" i="6" s="1"/>
  <c r="D56" i="6"/>
  <c r="D101" i="6" s="1"/>
  <c r="C56" i="6"/>
  <c r="C101" i="6" s="1"/>
  <c r="N48" i="6"/>
  <c r="M48" i="6"/>
  <c r="L48" i="6"/>
  <c r="K48" i="6"/>
  <c r="J48" i="6"/>
  <c r="I48" i="6"/>
  <c r="H48" i="6"/>
  <c r="G48" i="6"/>
  <c r="F48" i="6"/>
  <c r="E48" i="6"/>
  <c r="D48" i="6"/>
  <c r="C48" i="6"/>
  <c r="N52" i="5"/>
  <c r="N93" i="5" s="1"/>
  <c r="M52" i="5"/>
  <c r="L52" i="5"/>
  <c r="K52" i="5"/>
  <c r="J52" i="5"/>
  <c r="I93" i="5"/>
  <c r="H52" i="5"/>
  <c r="H93" i="5" s="1"/>
  <c r="G52" i="5"/>
  <c r="G93" i="5" s="1"/>
  <c r="F52" i="5"/>
  <c r="F93" i="5" s="1"/>
  <c r="E52" i="5"/>
  <c r="E93" i="5" s="1"/>
  <c r="D52" i="5"/>
  <c r="D93" i="5" s="1"/>
  <c r="C52" i="5"/>
  <c r="C93" i="5" s="1"/>
  <c r="N44" i="5"/>
  <c r="M44" i="5"/>
  <c r="L44" i="5"/>
  <c r="K44" i="5"/>
  <c r="J44" i="5"/>
  <c r="I44" i="5"/>
  <c r="H44" i="5"/>
  <c r="G44" i="5"/>
  <c r="F44" i="5"/>
  <c r="E44" i="5"/>
  <c r="D44" i="5"/>
  <c r="C44" i="5"/>
  <c r="N52" i="4"/>
  <c r="M52" i="4"/>
  <c r="L52" i="4"/>
  <c r="K52" i="4"/>
  <c r="J52" i="4"/>
  <c r="I52" i="4"/>
  <c r="H52" i="4"/>
  <c r="G52" i="4"/>
  <c r="F52" i="4"/>
  <c r="E52" i="4"/>
  <c r="D52" i="4"/>
  <c r="C52" i="4"/>
  <c r="N44" i="4"/>
  <c r="M44" i="4"/>
  <c r="L44" i="4"/>
  <c r="K44" i="4"/>
  <c r="J44" i="4"/>
  <c r="I44" i="4"/>
  <c r="H44" i="4"/>
  <c r="G44" i="4"/>
  <c r="F44" i="4"/>
  <c r="E44" i="4"/>
  <c r="C44" i="4"/>
  <c r="N51" i="3"/>
  <c r="M51" i="3"/>
  <c r="L51" i="3"/>
  <c r="K51" i="3"/>
  <c r="J51" i="3"/>
  <c r="I51" i="3"/>
  <c r="H51" i="3"/>
  <c r="G51" i="3"/>
  <c r="F51" i="3"/>
  <c r="E51" i="3"/>
  <c r="D51" i="3"/>
  <c r="N43" i="3"/>
  <c r="M43" i="3"/>
  <c r="L43" i="3"/>
  <c r="K43" i="3"/>
  <c r="I43" i="3"/>
  <c r="H43" i="3"/>
  <c r="G43" i="3"/>
  <c r="F43" i="3"/>
  <c r="E43" i="3"/>
  <c r="D43" i="3"/>
  <c r="C43" i="3"/>
  <c r="D49" i="2"/>
  <c r="D87" i="2" s="1"/>
  <c r="C49" i="2"/>
  <c r="K46" i="1"/>
  <c r="N95" i="1"/>
  <c r="M95" i="1"/>
  <c r="L95" i="1"/>
  <c r="K95" i="1"/>
  <c r="J95" i="1"/>
  <c r="I95" i="1"/>
  <c r="H95" i="1"/>
  <c r="G95" i="1"/>
  <c r="F95" i="1"/>
  <c r="E95" i="1"/>
  <c r="D95" i="1"/>
  <c r="N94" i="1"/>
  <c r="M94" i="1"/>
  <c r="L94" i="1"/>
  <c r="K94" i="1"/>
  <c r="J94" i="1"/>
  <c r="I94" i="1"/>
  <c r="H94" i="1"/>
  <c r="G94" i="1"/>
  <c r="F94" i="1"/>
  <c r="E94" i="1"/>
  <c r="D94" i="1"/>
  <c r="N93" i="1"/>
  <c r="M93" i="1"/>
  <c r="L93" i="1"/>
  <c r="K93" i="1"/>
  <c r="J93" i="1"/>
  <c r="I93" i="1"/>
  <c r="H93" i="1"/>
  <c r="G93" i="1"/>
  <c r="F93" i="1"/>
  <c r="E93" i="1"/>
  <c r="D93" i="1"/>
  <c r="N92" i="1"/>
  <c r="M92" i="1"/>
  <c r="L92" i="1"/>
  <c r="K92" i="1"/>
  <c r="J92" i="1"/>
  <c r="I92" i="1"/>
  <c r="H92" i="1"/>
  <c r="G92" i="1"/>
  <c r="F92" i="1"/>
  <c r="E92" i="1"/>
  <c r="D92" i="1"/>
  <c r="N91" i="1"/>
  <c r="M91" i="1"/>
  <c r="L91" i="1"/>
  <c r="K91" i="1"/>
  <c r="J91" i="1"/>
  <c r="I91" i="1"/>
  <c r="H91" i="1"/>
  <c r="G91" i="1"/>
  <c r="F91" i="1"/>
  <c r="E91" i="1"/>
  <c r="D91" i="1"/>
  <c r="N90" i="1"/>
  <c r="M90" i="1"/>
  <c r="L90" i="1"/>
  <c r="K90" i="1"/>
  <c r="J90" i="1"/>
  <c r="I90" i="1"/>
  <c r="H90" i="1"/>
  <c r="G90" i="1"/>
  <c r="F90" i="1"/>
  <c r="E90" i="1"/>
  <c r="D90" i="1"/>
  <c r="N89" i="1"/>
  <c r="M89" i="1"/>
  <c r="L89" i="1"/>
  <c r="K89" i="1"/>
  <c r="J89" i="1"/>
  <c r="I89" i="1"/>
  <c r="H89" i="1"/>
  <c r="G89" i="1"/>
  <c r="F89" i="1"/>
  <c r="E89" i="1"/>
  <c r="D89" i="1"/>
  <c r="N88" i="1"/>
  <c r="M88" i="1"/>
  <c r="L88" i="1"/>
  <c r="K88" i="1"/>
  <c r="J88" i="1"/>
  <c r="I88" i="1"/>
  <c r="H88" i="1"/>
  <c r="G88" i="1"/>
  <c r="F88" i="1"/>
  <c r="E88" i="1"/>
  <c r="D88" i="1"/>
  <c r="N87" i="1"/>
  <c r="M87" i="1"/>
  <c r="L87" i="1"/>
  <c r="K87" i="1"/>
  <c r="J87" i="1"/>
  <c r="I87" i="1"/>
  <c r="H87" i="1"/>
  <c r="G87" i="1"/>
  <c r="F87" i="1"/>
  <c r="E87" i="1"/>
  <c r="D87" i="1"/>
  <c r="N86" i="1"/>
  <c r="M86" i="1"/>
  <c r="L86" i="1"/>
  <c r="K86" i="1"/>
  <c r="J86" i="1"/>
  <c r="I86" i="1"/>
  <c r="H86" i="1"/>
  <c r="G86" i="1"/>
  <c r="F86" i="1"/>
  <c r="E86" i="1"/>
  <c r="D86" i="1"/>
  <c r="N85" i="1"/>
  <c r="M85" i="1"/>
  <c r="L85" i="1"/>
  <c r="K85" i="1"/>
  <c r="J85" i="1"/>
  <c r="I85" i="1"/>
  <c r="H85" i="1"/>
  <c r="G85" i="1"/>
  <c r="F85" i="1"/>
  <c r="E85" i="1"/>
  <c r="D85" i="1"/>
  <c r="N84" i="1"/>
  <c r="M84" i="1"/>
  <c r="L84" i="1"/>
  <c r="K84" i="1"/>
  <c r="J84" i="1"/>
  <c r="I84" i="1"/>
  <c r="H84" i="1"/>
  <c r="G84" i="1"/>
  <c r="F84" i="1"/>
  <c r="E84" i="1"/>
  <c r="D84" i="1"/>
  <c r="N83" i="1"/>
  <c r="M83" i="1"/>
  <c r="L83" i="1"/>
  <c r="K83" i="1"/>
  <c r="J83" i="1"/>
  <c r="I83" i="1"/>
  <c r="H83" i="1"/>
  <c r="G83" i="1"/>
  <c r="F83" i="1"/>
  <c r="E83" i="1"/>
  <c r="D83" i="1"/>
  <c r="N82" i="1"/>
  <c r="M82" i="1"/>
  <c r="L82" i="1"/>
  <c r="K82" i="1"/>
  <c r="J82" i="1"/>
  <c r="I82" i="1"/>
  <c r="H82" i="1"/>
  <c r="G82" i="1"/>
  <c r="F82" i="1"/>
  <c r="E82" i="1"/>
  <c r="D82" i="1"/>
  <c r="N81" i="1"/>
  <c r="M81" i="1"/>
  <c r="L81" i="1"/>
  <c r="K81" i="1"/>
  <c r="J81" i="1"/>
  <c r="I81" i="1"/>
  <c r="H81" i="1"/>
  <c r="G81" i="1"/>
  <c r="F81" i="1"/>
  <c r="E81" i="1"/>
  <c r="D81" i="1"/>
  <c r="N80" i="1"/>
  <c r="M80" i="1"/>
  <c r="L80" i="1"/>
  <c r="K80" i="1"/>
  <c r="J80" i="1"/>
  <c r="I80" i="1"/>
  <c r="H80" i="1"/>
  <c r="G80" i="1"/>
  <c r="F80" i="1"/>
  <c r="E80" i="1"/>
  <c r="D80" i="1"/>
  <c r="N79" i="1"/>
  <c r="M79" i="1"/>
  <c r="L79" i="1"/>
  <c r="K79" i="1"/>
  <c r="J79" i="1"/>
  <c r="I79" i="1"/>
  <c r="H79" i="1"/>
  <c r="G79" i="1"/>
  <c r="F79" i="1"/>
  <c r="E79" i="1"/>
  <c r="D79" i="1"/>
  <c r="N78" i="1"/>
  <c r="M78" i="1"/>
  <c r="L78" i="1"/>
  <c r="K78" i="1"/>
  <c r="J78" i="1"/>
  <c r="I78" i="1"/>
  <c r="H78" i="1"/>
  <c r="G78" i="1"/>
  <c r="F78" i="1"/>
  <c r="E78" i="1"/>
  <c r="D78" i="1"/>
  <c r="N77" i="1"/>
  <c r="M77" i="1"/>
  <c r="L77" i="1"/>
  <c r="K77" i="1"/>
  <c r="J77" i="1"/>
  <c r="I77" i="1"/>
  <c r="H77" i="1"/>
  <c r="G77" i="1"/>
  <c r="F77" i="1"/>
  <c r="E77" i="1"/>
  <c r="D77" i="1"/>
  <c r="N76" i="1"/>
  <c r="M76" i="1"/>
  <c r="L76" i="1"/>
  <c r="K76" i="1"/>
  <c r="J76" i="1"/>
  <c r="I76" i="1"/>
  <c r="H76" i="1"/>
  <c r="G76" i="1"/>
  <c r="F76" i="1"/>
  <c r="E76" i="1"/>
  <c r="D76" i="1"/>
  <c r="N75" i="1"/>
  <c r="M75" i="1"/>
  <c r="L75" i="1"/>
  <c r="K75" i="1"/>
  <c r="J75" i="1"/>
  <c r="I75" i="1"/>
  <c r="H75" i="1"/>
  <c r="G75" i="1"/>
  <c r="F75" i="1"/>
  <c r="E75" i="1"/>
  <c r="D75" i="1"/>
  <c r="N74" i="1"/>
  <c r="M74" i="1"/>
  <c r="L74" i="1"/>
  <c r="K74" i="1"/>
  <c r="J74" i="1"/>
  <c r="I74" i="1"/>
  <c r="H74" i="1"/>
  <c r="G74" i="1"/>
  <c r="F74" i="1"/>
  <c r="E74" i="1"/>
  <c r="D74" i="1"/>
  <c r="N73" i="1"/>
  <c r="M73" i="1"/>
  <c r="L73" i="1"/>
  <c r="K73" i="1"/>
  <c r="J73" i="1"/>
  <c r="I73" i="1"/>
  <c r="H73" i="1"/>
  <c r="G73" i="1"/>
  <c r="F73" i="1"/>
  <c r="E73" i="1"/>
  <c r="D73" i="1"/>
  <c r="N72" i="1"/>
  <c r="M72" i="1"/>
  <c r="L72" i="1"/>
  <c r="K72" i="1"/>
  <c r="J72" i="1"/>
  <c r="I72" i="1"/>
  <c r="H72" i="1"/>
  <c r="G72" i="1"/>
  <c r="F72" i="1"/>
  <c r="E72" i="1"/>
  <c r="D72" i="1"/>
  <c r="N71" i="1"/>
  <c r="M71" i="1"/>
  <c r="L71" i="1"/>
  <c r="K71" i="1"/>
  <c r="J71" i="1"/>
  <c r="I71" i="1"/>
  <c r="H71" i="1"/>
  <c r="G71" i="1"/>
  <c r="F71" i="1"/>
  <c r="E71" i="1"/>
  <c r="D71" i="1"/>
  <c r="N70" i="1"/>
  <c r="M70" i="1"/>
  <c r="L70" i="1"/>
  <c r="K70" i="1"/>
  <c r="J70" i="1"/>
  <c r="I70" i="1"/>
  <c r="H70" i="1"/>
  <c r="G70" i="1"/>
  <c r="F70" i="1"/>
  <c r="E70" i="1"/>
  <c r="D70" i="1"/>
  <c r="N69" i="1"/>
  <c r="M69" i="1"/>
  <c r="L69" i="1"/>
  <c r="K69" i="1"/>
  <c r="J69" i="1"/>
  <c r="I69" i="1"/>
  <c r="H69" i="1"/>
  <c r="G69" i="1"/>
  <c r="F69" i="1"/>
  <c r="E69" i="1"/>
  <c r="D69" i="1"/>
  <c r="N68" i="1"/>
  <c r="M68" i="1"/>
  <c r="L68" i="1"/>
  <c r="K68" i="1"/>
  <c r="J68" i="1"/>
  <c r="I68" i="1"/>
  <c r="H68" i="1"/>
  <c r="G68" i="1"/>
  <c r="F68" i="1"/>
  <c r="E68" i="1"/>
  <c r="D68" i="1"/>
  <c r="N67" i="1"/>
  <c r="M67" i="1"/>
  <c r="L67" i="1"/>
  <c r="K67" i="1"/>
  <c r="J67" i="1"/>
  <c r="I67" i="1"/>
  <c r="H67" i="1"/>
  <c r="G67" i="1"/>
  <c r="F67" i="1"/>
  <c r="E67" i="1"/>
  <c r="D67" i="1"/>
  <c r="N66" i="1"/>
  <c r="M66" i="1"/>
  <c r="L66" i="1"/>
  <c r="K66" i="1"/>
  <c r="J66" i="1"/>
  <c r="I66" i="1"/>
  <c r="H66" i="1"/>
  <c r="G66" i="1"/>
  <c r="F66" i="1"/>
  <c r="E66" i="1"/>
  <c r="D66" i="1"/>
  <c r="N65" i="1"/>
  <c r="M65" i="1"/>
  <c r="L65" i="1"/>
  <c r="K65" i="1"/>
  <c r="J65" i="1"/>
  <c r="I65" i="1"/>
  <c r="H65" i="1"/>
  <c r="G65" i="1"/>
  <c r="F65" i="1"/>
  <c r="E65" i="1"/>
  <c r="D65" i="1"/>
  <c r="N64" i="1"/>
  <c r="M64" i="1"/>
  <c r="L64" i="1"/>
  <c r="K64" i="1"/>
  <c r="J64" i="1"/>
  <c r="I64" i="1"/>
  <c r="H64" i="1"/>
  <c r="G64" i="1"/>
  <c r="F64" i="1"/>
  <c r="E64" i="1"/>
  <c r="D64" i="1"/>
  <c r="N63" i="1"/>
  <c r="M63" i="1"/>
  <c r="L63" i="1"/>
  <c r="K63" i="1"/>
  <c r="J63" i="1"/>
  <c r="I63" i="1"/>
  <c r="H63" i="1"/>
  <c r="G63" i="1"/>
  <c r="F63" i="1"/>
  <c r="E63" i="1"/>
  <c r="D63" i="1"/>
  <c r="N62" i="1"/>
  <c r="M62" i="1"/>
  <c r="L62" i="1"/>
  <c r="K62" i="1"/>
  <c r="J62" i="1"/>
  <c r="I62" i="1"/>
  <c r="H62" i="1"/>
  <c r="G62" i="1"/>
  <c r="F62" i="1"/>
  <c r="E62" i="1"/>
  <c r="D62" i="1"/>
  <c r="N61" i="1"/>
  <c r="M61" i="1"/>
  <c r="L61" i="1"/>
  <c r="K61" i="1"/>
  <c r="J61" i="1"/>
  <c r="I61" i="1"/>
  <c r="H61" i="1"/>
  <c r="G61" i="1"/>
  <c r="F61" i="1"/>
  <c r="E61" i="1"/>
  <c r="D61" i="1"/>
  <c r="N60" i="1"/>
  <c r="M60" i="1"/>
  <c r="L60" i="1"/>
  <c r="K60" i="1"/>
  <c r="J60" i="1"/>
  <c r="I60" i="1"/>
  <c r="H60" i="1"/>
  <c r="G60" i="1"/>
  <c r="F60" i="1"/>
  <c r="E60" i="1"/>
  <c r="D60" i="1"/>
  <c r="N59" i="1"/>
  <c r="M59" i="1"/>
  <c r="L59" i="1"/>
  <c r="K59" i="1"/>
  <c r="J59" i="1"/>
  <c r="I59" i="1"/>
  <c r="H59" i="1"/>
  <c r="G59" i="1"/>
  <c r="F59" i="1"/>
  <c r="E59" i="1"/>
  <c r="D59" i="1"/>
  <c r="N58" i="1"/>
  <c r="M58" i="1"/>
  <c r="L58" i="1"/>
  <c r="K58" i="1"/>
  <c r="J58" i="1"/>
  <c r="I58" i="1"/>
  <c r="H58" i="1"/>
  <c r="G58" i="1"/>
  <c r="F58" i="1"/>
  <c r="E58" i="1"/>
  <c r="D58" i="1"/>
  <c r="N57" i="1"/>
  <c r="M57" i="1"/>
  <c r="L57" i="1"/>
  <c r="K57" i="1"/>
  <c r="J57" i="1"/>
  <c r="I57" i="1"/>
  <c r="H57" i="1"/>
  <c r="G57" i="1"/>
  <c r="F57" i="1"/>
  <c r="E57" i="1"/>
  <c r="D57" i="1"/>
  <c r="N56" i="1"/>
  <c r="M56" i="1"/>
  <c r="L56" i="1"/>
  <c r="K56" i="1"/>
  <c r="J56" i="1"/>
  <c r="I56" i="1"/>
  <c r="H56" i="1"/>
  <c r="G56" i="1"/>
  <c r="F56" i="1"/>
  <c r="E56" i="1"/>
  <c r="D56" i="1"/>
  <c r="N55" i="1"/>
  <c r="M55" i="1"/>
  <c r="L55" i="1"/>
  <c r="K55" i="1"/>
  <c r="J55" i="1"/>
  <c r="I55" i="1"/>
  <c r="H55" i="1"/>
  <c r="G55" i="1"/>
  <c r="F55" i="1"/>
  <c r="E55" i="1"/>
  <c r="D55" i="1"/>
  <c r="N54" i="1"/>
  <c r="M54" i="1"/>
  <c r="L54" i="1"/>
  <c r="K54" i="1"/>
  <c r="J54" i="1"/>
  <c r="I54" i="1"/>
  <c r="H54" i="1"/>
  <c r="G54" i="1"/>
  <c r="F54" i="1"/>
  <c r="E54" i="1"/>
  <c r="D54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N46" i="1"/>
  <c r="M46" i="1"/>
  <c r="L46" i="1"/>
  <c r="J46" i="1"/>
  <c r="I46" i="1"/>
  <c r="H46" i="1"/>
  <c r="G46" i="1"/>
  <c r="F46" i="1"/>
  <c r="E46" i="1"/>
  <c r="C46" i="1"/>
  <c r="D46" i="1"/>
  <c r="H96" i="1" l="1"/>
  <c r="J93" i="5"/>
  <c r="K93" i="5"/>
  <c r="M93" i="5"/>
  <c r="L93" i="5"/>
  <c r="K93" i="4"/>
  <c r="N93" i="4"/>
  <c r="M93" i="4"/>
  <c r="H93" i="4"/>
  <c r="I93" i="4"/>
  <c r="F93" i="4"/>
  <c r="E93" i="4"/>
  <c r="C93" i="4"/>
  <c r="D93" i="4"/>
  <c r="J93" i="4"/>
  <c r="L93" i="4"/>
  <c r="G93" i="4"/>
  <c r="L91" i="3"/>
  <c r="M91" i="3"/>
  <c r="D91" i="3"/>
  <c r="K91" i="3"/>
  <c r="N91" i="3"/>
  <c r="I91" i="3"/>
  <c r="C91" i="3"/>
  <c r="H91" i="3"/>
  <c r="J91" i="3"/>
  <c r="E91" i="3"/>
  <c r="F91" i="3"/>
  <c r="G91" i="3"/>
  <c r="I96" i="1"/>
  <c r="M96" i="1"/>
  <c r="N96" i="1"/>
  <c r="J96" i="1"/>
  <c r="D96" i="1"/>
  <c r="C96" i="1"/>
  <c r="K96" i="1"/>
  <c r="L96" i="1"/>
  <c r="E96" i="1"/>
  <c r="F96" i="1"/>
  <c r="G96" i="1"/>
</calcChain>
</file>

<file path=xl/sharedStrings.xml><?xml version="1.0" encoding="utf-8"?>
<sst xmlns="http://schemas.openxmlformats.org/spreadsheetml/2006/main" count="620" uniqueCount="67">
  <si>
    <t>Fecha</t>
  </si>
  <si>
    <t>Catalogo</t>
  </si>
  <si>
    <t>Descripcion</t>
  </si>
  <si>
    <t>ALIMENTOS Y BEBIDAS FF.PP</t>
  </si>
  <si>
    <t>TEXTILES Y ACABADOS TEXTI</t>
  </si>
  <si>
    <t>VESTUARIO ACCESORIOS Y PR</t>
  </si>
  <si>
    <t>CALZADO</t>
  </si>
  <si>
    <t>OTROS COMBUSTIBLES Y LUBR</t>
  </si>
  <si>
    <t>MATERIALES DE OFICINA</t>
  </si>
  <si>
    <t>MATERIALES Y UTILES QUIRU</t>
  </si>
  <si>
    <t>FERTILIZANTES, INSECTICID</t>
  </si>
  <si>
    <t>MATERIALES Y UTILES DE AS</t>
  </si>
  <si>
    <t>MENAJE PARA OFICINA CASIN</t>
  </si>
  <si>
    <t>INSUMOS REPUESTOS Y ACC.</t>
  </si>
  <si>
    <t>MATERIALES PARA MANT. Y R</t>
  </si>
  <si>
    <t>REP. Y ACC. PARA MANTENCI</t>
  </si>
  <si>
    <t>OTROS MATERIALES REPUEST</t>
  </si>
  <si>
    <t>EQUIPOS MENORES</t>
  </si>
  <si>
    <t>MATERIAS PRIMAS Y SEMIELA</t>
  </si>
  <si>
    <t>ELECTRICIDAD</t>
  </si>
  <si>
    <t>AGUA</t>
  </si>
  <si>
    <t>GAS</t>
  </si>
  <si>
    <t>TELEFONIA FIJA</t>
  </si>
  <si>
    <t>TELEFONIA CELULAR</t>
  </si>
  <si>
    <t>MANT. Y REP. DE EDIFICACI</t>
  </si>
  <si>
    <t>MANT. Y REPARACION DE MOB</t>
  </si>
  <si>
    <t>MANT. Y REPARACION DE MAQ</t>
  </si>
  <si>
    <t>MANT. Y REPARACION MAQ. Y</t>
  </si>
  <si>
    <t>MANT. Y REPARACION OTRAS</t>
  </si>
  <si>
    <t>MANT. Y REPARACION EQUIPO</t>
  </si>
  <si>
    <t>SERVICIO DE ASEO</t>
  </si>
  <si>
    <t>SERVICIOS DE VIGILANCIA</t>
  </si>
  <si>
    <t>SERV. Y MANTENCION DE JAR</t>
  </si>
  <si>
    <t>PASAJES, FLETES Y BODEGAJ</t>
  </si>
  <si>
    <t>SALAS CUNA Y/O JARDINES I</t>
  </si>
  <si>
    <t>OTROS SERVICIOS</t>
  </si>
  <si>
    <t>ARRIENDO DE EDIFICIOS</t>
  </si>
  <si>
    <t>ARRIENDO MAQUINAS Y EQUIP</t>
  </si>
  <si>
    <t>OTROS ARRIENDOS</t>
  </si>
  <si>
    <t>CURSOS DE CAPACITACION</t>
  </si>
  <si>
    <t>ATENCION BRINDADA POR CAP</t>
  </si>
  <si>
    <t>ATENCION BRINDADA POR EJE</t>
  </si>
  <si>
    <t>ATENCION BRINDADA POR FAC</t>
  </si>
  <si>
    <t>ATENCION BRINDADA POR S.N</t>
  </si>
  <si>
    <t>OTRAS ATENCIONES AL EXTRA</t>
  </si>
  <si>
    <t>GASTOS MENORES</t>
  </si>
  <si>
    <t>GASTOS DE REPRESENTAC. PR</t>
  </si>
  <si>
    <t>OTROS IMPREVISTOS</t>
  </si>
  <si>
    <t>SUBTITULO 22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</si>
  <si>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</si>
  <si>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</si>
  <si>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</si>
  <si>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</si>
  <si>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</si>
  <si>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</si>
  <si>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</si>
  <si>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</si>
  <si>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</si>
  <si>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</si>
  <si>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</si>
  <si>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</si>
  <si>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INTERESE MULTAS Y RECARGO</t>
  </si>
  <si>
    <t>COMB.Y LUB. P/MAQ. Y EQ.</t>
  </si>
  <si>
    <t>MANT. Y REPARACION DE VEH</t>
  </si>
  <si>
    <t>OTROS</t>
  </si>
  <si>
    <t>AVANCE ACUMULADO</t>
  </si>
  <si>
    <t>AVANCE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</si>
</sst>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3" fontId="0" fillId="0" borderId="0" xfId="0" applyNumberFormat="1"/>
    <xf numFmtId="3" fontId="1" fillId="0" borderId="2" xfId="0" applyNumberFormat="1" applyFont="1" applyBorder="1" applyAlignment="1">
      <alignment wrapText="1"/>
    </xf>
    <xf numFmtId="0" fontId="1" fillId="0" borderId="5" xfId="0" applyFont="1" applyBorder="1" applyAlignment="1">
      <alignment wrapText="1"/>
    </xf>
    <xf numFmtId="3" fontId="1" fillId="0" borderId="5" xfId="0" applyNumberFormat="1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3" xfId="0" applyFont="1" applyBorder="1" applyAlignment="1">
      <alignment wrapText="1"/>
    </xf>
    <xf numFmtId="3" fontId="2" fillId="0" borderId="4" xfId="0" applyNumberFormat="1" applyFont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3" fontId="1" fillId="0" borderId="0" xfId="0" applyNumberFormat="1" applyFont="1" applyBorder="1" applyAlignment="1">
      <alignment wrapText="1"/>
    </xf>
    <xf numFmtId="3" fontId="1" fillId="0" borderId="0" xfId="0" applyNumberFormat="1" applyFont="1" applyAlignment="1">
      <alignment vertical="center" wrapText="1"/>
    </xf>
    <xf numFmtId="3" fontId="1" fillId="2" borderId="2" xfId="0" applyNumberFormat="1" applyFont="1" applyFill="1" applyBorder="1" applyAlignment="1">
      <alignment horizontal="center" wrapText="1"/>
    </xf>
    <xf numFmtId="0" fontId="4" fillId="0" borderId="7" xfId="0" applyFont="1" applyBorder="1" applyAlignment="1">
      <alignment wrapText="1"/>
    </xf>
    <xf numFmtId="0" fontId="0" fillId="0" borderId="0" xfId="0" applyBorder="1"/>
    <xf numFmtId="0" fontId="4" fillId="0" borderId="0" xfId="0" applyFont="1" applyBorder="1" applyAlignment="1">
      <alignment wrapText="1"/>
    </xf>
    <xf numFmtId="3" fontId="4" fillId="0" borderId="0" xfId="0" applyNumberFormat="1" applyFont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3" fontId="2" fillId="2" borderId="2" xfId="0" applyNumberFormat="1" applyFont="1" applyFill="1" applyBorder="1" applyAlignment="1">
      <alignment horizontal="center" wrapText="1"/>
    </xf>
    <xf numFmtId="3" fontId="3" fillId="0" borderId="0" xfId="0" applyNumberFormat="1" applyFont="1" applyAlignment="1">
      <alignment vertical="center"/>
    </xf>
    <xf numFmtId="0" fontId="1" fillId="3" borderId="2" xfId="0" applyFont="1" applyFill="1" applyBorder="1" applyAlignment="1">
      <alignment wrapText="1"/>
    </xf>
    <xf numFmtId="3" fontId="1" fillId="3" borderId="5" xfId="0" applyNumberFormat="1" applyFont="1" applyFill="1" applyBorder="1" applyAlignment="1">
      <alignment wrapText="1"/>
    </xf>
    <xf numFmtId="0" fontId="1" fillId="4" borderId="2" xfId="0" applyFont="1" applyFill="1" applyBorder="1" applyAlignment="1">
      <alignment wrapText="1"/>
    </xf>
    <xf numFmtId="3" fontId="1" fillId="4" borderId="5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53" sqref="A1:XFD53"/>
    </sheetView>
  </sheetViews>
  <sheetFormatPr baseColWidth="10" defaultRowHeight="15" x14ac:dyDescent="0.25"/>
  <cols>
    <col min="2" max="2" width="28.7109375" customWidth="1"/>
    <col min="3" max="14" width="13.28515625" style="4" customWidth="1"/>
  </cols>
  <sheetData>
    <row r="1" spans="1:14" ht="21.75" hidden="1" customHeight="1" thickTop="1" thickBot="1" x14ac:dyDescent="0.35">
      <c r="A1" s="1" t="s">
        <v>0</v>
      </c>
      <c r="B1" s="12">
        <v>2019</v>
      </c>
      <c r="C1" s="13"/>
      <c r="D1" s="14"/>
      <c r="E1" s="14"/>
      <c r="F1" s="14"/>
      <c r="G1" s="23" t="s">
        <v>65</v>
      </c>
      <c r="H1" s="14"/>
      <c r="I1" s="14"/>
      <c r="J1" s="14"/>
      <c r="K1" s="14"/>
      <c r="L1" s="14"/>
      <c r="M1" s="14"/>
      <c r="N1" s="14"/>
    </row>
    <row r="2" spans="1:14" ht="21.75" hidden="1" customHeight="1" thickTop="1" thickBot="1" x14ac:dyDescent="0.3">
      <c r="A2" s="2" t="s">
        <v>1</v>
      </c>
      <c r="B2" s="11" t="s">
        <v>2</v>
      </c>
      <c r="C2" s="15" t="s">
        <v>49</v>
      </c>
      <c r="D2" s="15" t="s">
        <v>50</v>
      </c>
      <c r="E2" s="15" t="s">
        <v>51</v>
      </c>
      <c r="F2" s="15" t="s">
        <v>52</v>
      </c>
      <c r="G2" s="15" t="s">
        <v>53</v>
      </c>
      <c r="H2" s="15" t="s">
        <v>54</v>
      </c>
      <c r="I2" s="15" t="s">
        <v>55</v>
      </c>
      <c r="J2" s="15" t="s">
        <v>56</v>
      </c>
      <c r="K2" s="15" t="s">
        <v>57</v>
      </c>
      <c r="L2" s="15" t="s">
        <v>58</v>
      </c>
      <c r="M2" s="15" t="s">
        <v>59</v>
      </c>
      <c r="N2" s="15" t="s">
        <v>60</v>
      </c>
    </row>
    <row r="3" spans="1:14" ht="18" hidden="1" customHeight="1" thickTop="1" thickBot="1" x14ac:dyDescent="0.3">
      <c r="A3" s="3">
        <v>2201001002</v>
      </c>
      <c r="B3" s="6" t="s">
        <v>3</v>
      </c>
      <c r="C3" s="7">
        <v>4261526</v>
      </c>
      <c r="D3" s="7">
        <v>7417411</v>
      </c>
      <c r="E3" s="7">
        <v>17469203</v>
      </c>
      <c r="F3" s="7">
        <v>23120233</v>
      </c>
      <c r="G3" s="7">
        <v>33199724</v>
      </c>
      <c r="H3" s="7">
        <v>38909729</v>
      </c>
      <c r="I3" s="7">
        <v>44355686</v>
      </c>
      <c r="J3" s="7">
        <v>53155354</v>
      </c>
      <c r="K3" s="7">
        <v>56902962</v>
      </c>
      <c r="L3" s="7">
        <v>62796211</v>
      </c>
      <c r="M3" s="7">
        <v>71529372</v>
      </c>
      <c r="N3" s="7">
        <v>74875785</v>
      </c>
    </row>
    <row r="4" spans="1:14" ht="18" hidden="1" customHeight="1" thickBot="1" x14ac:dyDescent="0.3">
      <c r="A4" s="3">
        <v>2202001000</v>
      </c>
      <c r="B4" s="3" t="s">
        <v>4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</row>
    <row r="5" spans="1:14" ht="18" hidden="1" customHeight="1" thickBot="1" x14ac:dyDescent="0.3">
      <c r="A5" s="3">
        <v>2202002000</v>
      </c>
      <c r="B5" s="3" t="s">
        <v>5</v>
      </c>
      <c r="C5" s="5">
        <v>0</v>
      </c>
      <c r="D5" s="5">
        <v>0</v>
      </c>
      <c r="E5" s="5">
        <v>0</v>
      </c>
      <c r="F5" s="5">
        <v>162792</v>
      </c>
      <c r="G5" s="5">
        <v>162792</v>
      </c>
      <c r="H5" s="5">
        <v>162792</v>
      </c>
      <c r="I5" s="5">
        <v>162792</v>
      </c>
      <c r="J5" s="5">
        <v>162792</v>
      </c>
      <c r="K5" s="5">
        <v>162792</v>
      </c>
      <c r="L5" s="5">
        <v>10608193</v>
      </c>
      <c r="M5" s="5">
        <v>10608193</v>
      </c>
      <c r="N5" s="5">
        <v>10608193</v>
      </c>
    </row>
    <row r="6" spans="1:14" ht="18" hidden="1" customHeight="1" thickBot="1" x14ac:dyDescent="0.3">
      <c r="A6" s="3">
        <v>2202003000</v>
      </c>
      <c r="B6" s="3" t="s">
        <v>6</v>
      </c>
      <c r="C6" s="5">
        <v>0</v>
      </c>
      <c r="D6" s="5">
        <v>0</v>
      </c>
      <c r="E6" s="5">
        <v>0</v>
      </c>
      <c r="F6" s="5">
        <v>224820</v>
      </c>
      <c r="G6" s="5">
        <v>224820</v>
      </c>
      <c r="H6" s="5">
        <v>224820</v>
      </c>
      <c r="I6" s="5">
        <v>224820</v>
      </c>
      <c r="J6" s="5">
        <v>224820</v>
      </c>
      <c r="K6" s="5">
        <v>224820</v>
      </c>
      <c r="L6" s="5">
        <v>6211741</v>
      </c>
      <c r="M6" s="5">
        <v>6211741</v>
      </c>
      <c r="N6" s="5">
        <v>6211741</v>
      </c>
    </row>
    <row r="7" spans="1:14" ht="18" hidden="1" customHeight="1" thickBot="1" x14ac:dyDescent="0.3">
      <c r="A7" s="3">
        <v>2203999000</v>
      </c>
      <c r="B7" s="3" t="s">
        <v>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ht="18" hidden="1" customHeight="1" thickBot="1" x14ac:dyDescent="0.3">
      <c r="A8" s="3">
        <v>2204001000</v>
      </c>
      <c r="B8" s="3" t="s">
        <v>8</v>
      </c>
      <c r="C8" s="5">
        <v>273079</v>
      </c>
      <c r="D8" s="5">
        <v>680769</v>
      </c>
      <c r="E8" s="5">
        <v>2139066</v>
      </c>
      <c r="F8" s="5">
        <v>3228507</v>
      </c>
      <c r="G8" s="5">
        <v>7157642</v>
      </c>
      <c r="H8" s="5">
        <v>10636901</v>
      </c>
      <c r="I8" s="5">
        <v>13756143</v>
      </c>
      <c r="J8" s="5">
        <v>16127327</v>
      </c>
      <c r="K8" s="5">
        <v>19116541</v>
      </c>
      <c r="L8" s="5">
        <v>19456541</v>
      </c>
      <c r="M8" s="5">
        <v>20748799</v>
      </c>
      <c r="N8" s="5">
        <v>22723022</v>
      </c>
    </row>
    <row r="9" spans="1:14" ht="18" hidden="1" customHeight="1" thickBot="1" x14ac:dyDescent="0.3">
      <c r="A9" s="3">
        <v>2204005000</v>
      </c>
      <c r="B9" s="3" t="s">
        <v>9</v>
      </c>
      <c r="C9" s="5">
        <v>31881047</v>
      </c>
      <c r="D9" s="5">
        <v>35094258</v>
      </c>
      <c r="E9" s="5">
        <v>80824745</v>
      </c>
      <c r="F9" s="5">
        <v>128561340</v>
      </c>
      <c r="G9" s="5">
        <v>185287834</v>
      </c>
      <c r="H9" s="5">
        <v>220730449</v>
      </c>
      <c r="I9" s="5">
        <v>236384562</v>
      </c>
      <c r="J9" s="5">
        <v>300054845</v>
      </c>
      <c r="K9" s="5">
        <v>302942301</v>
      </c>
      <c r="L9" s="5">
        <v>365895447</v>
      </c>
      <c r="M9" s="5">
        <v>414831860</v>
      </c>
      <c r="N9" s="5">
        <v>432488323</v>
      </c>
    </row>
    <row r="10" spans="1:14" ht="18" hidden="1" customHeight="1" thickBot="1" x14ac:dyDescent="0.3">
      <c r="A10" s="3">
        <v>2204006000</v>
      </c>
      <c r="B10" s="3" t="s">
        <v>10</v>
      </c>
      <c r="C10" s="5">
        <v>0</v>
      </c>
      <c r="D10" s="5">
        <v>0</v>
      </c>
      <c r="E10" s="5">
        <v>0</v>
      </c>
      <c r="F10" s="5">
        <v>482010</v>
      </c>
      <c r="G10" s="5">
        <v>482010</v>
      </c>
      <c r="H10" s="5">
        <v>482010</v>
      </c>
      <c r="I10" s="5">
        <v>482010</v>
      </c>
      <c r="J10" s="5">
        <v>482010</v>
      </c>
      <c r="K10" s="5">
        <v>482010</v>
      </c>
      <c r="L10" s="5">
        <v>482010</v>
      </c>
      <c r="M10" s="5">
        <v>482010</v>
      </c>
      <c r="N10" s="5">
        <v>482010</v>
      </c>
    </row>
    <row r="11" spans="1:14" ht="18" hidden="1" customHeight="1" thickBot="1" x14ac:dyDescent="0.3">
      <c r="A11" s="3">
        <v>2204007000</v>
      </c>
      <c r="B11" s="3" t="s">
        <v>11</v>
      </c>
      <c r="C11" s="5">
        <v>1048647</v>
      </c>
      <c r="D11" s="5">
        <v>1463341</v>
      </c>
      <c r="E11" s="5">
        <v>3754508</v>
      </c>
      <c r="F11" s="5">
        <v>5547693</v>
      </c>
      <c r="G11" s="5">
        <v>9463946</v>
      </c>
      <c r="H11" s="5">
        <v>11666602</v>
      </c>
      <c r="I11" s="5">
        <v>14282762</v>
      </c>
      <c r="J11" s="5">
        <v>16389061</v>
      </c>
      <c r="K11" s="5">
        <v>18769094</v>
      </c>
      <c r="L11" s="5">
        <v>18769094</v>
      </c>
      <c r="M11" s="5">
        <v>24324971</v>
      </c>
      <c r="N11" s="5">
        <v>25007567</v>
      </c>
    </row>
    <row r="12" spans="1:14" ht="18" hidden="1" customHeight="1" thickBot="1" x14ac:dyDescent="0.3">
      <c r="A12" s="3">
        <v>2204008000</v>
      </c>
      <c r="B12" s="3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8" hidden="1" customHeight="1" thickBot="1" x14ac:dyDescent="0.3">
      <c r="A13" s="3">
        <v>2204009000</v>
      </c>
      <c r="B13" s="3" t="s">
        <v>13</v>
      </c>
      <c r="C13" s="5">
        <v>0</v>
      </c>
      <c r="D13" s="5">
        <v>0</v>
      </c>
      <c r="E13" s="5">
        <v>399775</v>
      </c>
      <c r="F13" s="5">
        <v>859948</v>
      </c>
      <c r="G13" s="5">
        <v>1855019</v>
      </c>
      <c r="H13" s="5">
        <v>2009631</v>
      </c>
      <c r="I13" s="5">
        <v>2318427</v>
      </c>
      <c r="J13" s="5">
        <v>3984930</v>
      </c>
      <c r="K13" s="5">
        <v>3984930</v>
      </c>
      <c r="L13" s="5">
        <v>3984930</v>
      </c>
      <c r="M13" s="5">
        <v>3984930</v>
      </c>
      <c r="N13" s="5">
        <v>3984930</v>
      </c>
    </row>
    <row r="14" spans="1:14" ht="18" hidden="1" customHeight="1" thickBot="1" x14ac:dyDescent="0.3">
      <c r="A14" s="3">
        <v>2204010000</v>
      </c>
      <c r="B14" s="3" t="s">
        <v>14</v>
      </c>
      <c r="C14" s="5">
        <v>0</v>
      </c>
      <c r="D14" s="5">
        <v>0</v>
      </c>
      <c r="E14" s="5">
        <v>73066</v>
      </c>
      <c r="F14" s="5">
        <v>1629219</v>
      </c>
      <c r="G14" s="5">
        <v>4226886</v>
      </c>
      <c r="H14" s="5">
        <v>4226886</v>
      </c>
      <c r="I14" s="5">
        <v>4226886</v>
      </c>
      <c r="J14" s="5">
        <v>4481429</v>
      </c>
      <c r="K14" s="5">
        <v>4618517</v>
      </c>
      <c r="L14" s="5">
        <v>4618517</v>
      </c>
      <c r="M14" s="5">
        <v>4993843</v>
      </c>
      <c r="N14" s="5">
        <v>5406391</v>
      </c>
    </row>
    <row r="15" spans="1:14" ht="18" hidden="1" customHeight="1" thickBot="1" x14ac:dyDescent="0.3">
      <c r="A15" s="3">
        <v>2204011000</v>
      </c>
      <c r="B15" s="3" t="s">
        <v>15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>
        <v>0</v>
      </c>
      <c r="N15" s="5">
        <v>0</v>
      </c>
    </row>
    <row r="16" spans="1:14" ht="18" hidden="1" customHeight="1" thickBot="1" x14ac:dyDescent="0.3">
      <c r="A16" s="3">
        <v>2204012000</v>
      </c>
      <c r="B16" s="3" t="s">
        <v>16</v>
      </c>
      <c r="C16" s="5">
        <v>1149540</v>
      </c>
      <c r="D16" s="5">
        <v>1349738</v>
      </c>
      <c r="E16" s="5">
        <v>1349738</v>
      </c>
      <c r="F16" s="5">
        <v>2031004</v>
      </c>
      <c r="G16" s="5">
        <v>3386702</v>
      </c>
      <c r="H16" s="5">
        <v>3707516</v>
      </c>
      <c r="I16" s="5">
        <v>25772857</v>
      </c>
      <c r="J16" s="5">
        <v>25772857</v>
      </c>
      <c r="K16" s="5">
        <v>25772857</v>
      </c>
      <c r="L16" s="5">
        <v>26997559</v>
      </c>
      <c r="M16" s="5">
        <v>27361281</v>
      </c>
      <c r="N16" s="5">
        <v>27706703</v>
      </c>
    </row>
    <row r="17" spans="1:14" ht="18" hidden="1" customHeight="1" thickBot="1" x14ac:dyDescent="0.3">
      <c r="A17" s="3">
        <v>2204013000</v>
      </c>
      <c r="B17" s="3" t="s">
        <v>17</v>
      </c>
      <c r="C17" s="5">
        <v>288990</v>
      </c>
      <c r="D17" s="5">
        <v>288990</v>
      </c>
      <c r="E17" s="5">
        <v>288990</v>
      </c>
      <c r="F17" s="5">
        <v>288990</v>
      </c>
      <c r="G17" s="5">
        <v>288990</v>
      </c>
      <c r="H17" s="5">
        <v>288990</v>
      </c>
      <c r="I17" s="5">
        <v>288990</v>
      </c>
      <c r="J17" s="5">
        <v>288990</v>
      </c>
      <c r="K17" s="5">
        <v>288990</v>
      </c>
      <c r="L17" s="5">
        <v>288990</v>
      </c>
      <c r="M17" s="5">
        <v>3750291</v>
      </c>
      <c r="N17" s="5">
        <v>3750291</v>
      </c>
    </row>
    <row r="18" spans="1:14" ht="18" hidden="1" customHeight="1" thickBot="1" x14ac:dyDescent="0.3">
      <c r="A18" s="3">
        <v>2204016000</v>
      </c>
      <c r="B18" s="3" t="s">
        <v>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/>
      <c r="L18" s="5"/>
      <c r="M18" s="5"/>
      <c r="N18" s="5"/>
    </row>
    <row r="19" spans="1:14" ht="18" hidden="1" customHeight="1" thickBot="1" x14ac:dyDescent="0.3">
      <c r="A19" s="3">
        <v>2205001000</v>
      </c>
      <c r="B19" s="3" t="s">
        <v>19</v>
      </c>
      <c r="C19" s="5">
        <v>115600</v>
      </c>
      <c r="D19" s="5">
        <v>12403182</v>
      </c>
      <c r="E19" s="5">
        <v>15250042</v>
      </c>
      <c r="F19" s="5">
        <v>22174731</v>
      </c>
      <c r="G19" s="5">
        <v>27404822</v>
      </c>
      <c r="H19" s="5">
        <v>31595799</v>
      </c>
      <c r="I19" s="5">
        <v>37154041</v>
      </c>
      <c r="J19" s="5">
        <v>44215641</v>
      </c>
      <c r="K19" s="5">
        <v>51273421</v>
      </c>
      <c r="L19" s="5">
        <v>52085250</v>
      </c>
      <c r="M19" s="5">
        <v>60884168</v>
      </c>
      <c r="N19" s="5">
        <v>67807390</v>
      </c>
    </row>
    <row r="20" spans="1:14" ht="18" hidden="1" customHeight="1" thickBot="1" x14ac:dyDescent="0.3">
      <c r="A20" s="3">
        <v>2205002000</v>
      </c>
      <c r="B20" s="3" t="s">
        <v>20</v>
      </c>
      <c r="C20" s="5">
        <v>28170</v>
      </c>
      <c r="D20" s="5">
        <v>1190630</v>
      </c>
      <c r="E20" s="5">
        <v>1730450</v>
      </c>
      <c r="F20" s="5">
        <v>2402330</v>
      </c>
      <c r="G20" s="5">
        <v>3778100</v>
      </c>
      <c r="H20" s="5">
        <v>4803430</v>
      </c>
      <c r="I20" s="5">
        <v>4803430</v>
      </c>
      <c r="J20" s="5">
        <v>5727227</v>
      </c>
      <c r="K20" s="5">
        <v>6842947</v>
      </c>
      <c r="L20" s="5">
        <v>6871057</v>
      </c>
      <c r="M20" s="5">
        <v>6912637</v>
      </c>
      <c r="N20" s="5">
        <v>7828696</v>
      </c>
    </row>
    <row r="21" spans="1:14" ht="18" hidden="1" customHeight="1" thickBot="1" x14ac:dyDescent="0.3">
      <c r="A21" s="3">
        <v>2205003000</v>
      </c>
      <c r="B21" s="3" t="s">
        <v>21</v>
      </c>
      <c r="C21" s="5">
        <v>0</v>
      </c>
      <c r="D21" s="5">
        <v>2274225</v>
      </c>
      <c r="E21" s="5">
        <v>2274225</v>
      </c>
      <c r="F21" s="5">
        <v>4291355</v>
      </c>
      <c r="G21" s="5">
        <v>4395365</v>
      </c>
      <c r="H21" s="5">
        <v>6564505</v>
      </c>
      <c r="I21" s="5">
        <v>6673555</v>
      </c>
      <c r="J21" s="5">
        <v>8731716</v>
      </c>
      <c r="K21" s="5">
        <v>11017316</v>
      </c>
      <c r="L21" s="5">
        <v>11017316</v>
      </c>
      <c r="M21" s="5">
        <v>13176226</v>
      </c>
      <c r="N21" s="5">
        <v>13599049</v>
      </c>
    </row>
    <row r="22" spans="1:14" ht="18" hidden="1" customHeight="1" thickBot="1" x14ac:dyDescent="0.3">
      <c r="A22" s="3">
        <v>2205005000</v>
      </c>
      <c r="B22" s="3" t="s">
        <v>22</v>
      </c>
      <c r="C22" s="5">
        <v>290400</v>
      </c>
      <c r="D22" s="5">
        <v>558060</v>
      </c>
      <c r="E22" s="5">
        <v>1113339</v>
      </c>
      <c r="F22" s="5">
        <v>1350505</v>
      </c>
      <c r="G22" s="5">
        <v>1605486</v>
      </c>
      <c r="H22" s="5">
        <v>2258157</v>
      </c>
      <c r="I22" s="5">
        <v>2491965</v>
      </c>
      <c r="J22" s="5">
        <v>2704505</v>
      </c>
      <c r="K22" s="5">
        <v>4198302</v>
      </c>
      <c r="L22" s="5">
        <v>4625819</v>
      </c>
      <c r="M22" s="5">
        <v>5540352</v>
      </c>
      <c r="N22" s="5">
        <v>6156388</v>
      </c>
    </row>
    <row r="23" spans="1:14" ht="18" hidden="1" customHeight="1" thickBot="1" x14ac:dyDescent="0.3">
      <c r="A23" s="3">
        <v>2205006000</v>
      </c>
      <c r="B23" s="3" t="s">
        <v>23</v>
      </c>
      <c r="C23" s="5">
        <v>0</v>
      </c>
      <c r="D23" s="5">
        <v>195938</v>
      </c>
      <c r="E23" s="5">
        <v>195938</v>
      </c>
      <c r="F23" s="5">
        <v>429569</v>
      </c>
      <c r="G23" s="5">
        <v>489384</v>
      </c>
      <c r="H23" s="5">
        <v>506326</v>
      </c>
      <c r="I23" s="5">
        <v>536932</v>
      </c>
      <c r="J23" s="5">
        <v>570057</v>
      </c>
      <c r="K23" s="5">
        <v>570057</v>
      </c>
      <c r="L23" s="5">
        <v>605035</v>
      </c>
      <c r="M23" s="5">
        <v>706483</v>
      </c>
      <c r="N23" s="5">
        <v>706483</v>
      </c>
    </row>
    <row r="24" spans="1:14" ht="18" hidden="1" customHeight="1" thickBot="1" x14ac:dyDescent="0.3">
      <c r="A24" s="3">
        <v>2206001000</v>
      </c>
      <c r="B24" s="3" t="s">
        <v>24</v>
      </c>
      <c r="C24" s="5">
        <v>4831400</v>
      </c>
      <c r="D24" s="5">
        <v>11362120</v>
      </c>
      <c r="E24" s="5">
        <v>11362120</v>
      </c>
      <c r="F24" s="5">
        <v>17818822</v>
      </c>
      <c r="G24" s="5">
        <v>17937822</v>
      </c>
      <c r="H24" s="5">
        <v>19476822</v>
      </c>
      <c r="I24" s="5">
        <v>30610820</v>
      </c>
      <c r="J24" s="5">
        <v>44121730</v>
      </c>
      <c r="K24" s="5">
        <v>58852819</v>
      </c>
      <c r="L24" s="5">
        <v>102206256</v>
      </c>
      <c r="M24" s="5">
        <v>134793867</v>
      </c>
      <c r="N24" s="5">
        <v>152560085</v>
      </c>
    </row>
    <row r="25" spans="1:14" ht="18" hidden="1" customHeight="1" thickBot="1" x14ac:dyDescent="0.3">
      <c r="A25" s="3">
        <v>2206003000</v>
      </c>
      <c r="B25" s="3" t="s">
        <v>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214200</v>
      </c>
      <c r="J25" s="5">
        <v>214200</v>
      </c>
      <c r="K25" s="5">
        <v>214200</v>
      </c>
      <c r="L25" s="5">
        <v>214200</v>
      </c>
      <c r="M25" s="5">
        <v>214200</v>
      </c>
      <c r="N25" s="5">
        <v>654500</v>
      </c>
    </row>
    <row r="26" spans="1:14" ht="18" hidden="1" customHeight="1" thickBot="1" x14ac:dyDescent="0.3">
      <c r="A26" s="3">
        <v>2206004000</v>
      </c>
      <c r="B26" s="3" t="s">
        <v>26</v>
      </c>
      <c r="C26" s="5">
        <v>0</v>
      </c>
      <c r="D26" s="5">
        <v>0</v>
      </c>
      <c r="E26" s="5">
        <v>0</v>
      </c>
      <c r="F26" s="5">
        <v>221340</v>
      </c>
      <c r="G26" s="5">
        <v>221340</v>
      </c>
      <c r="H26" s="5">
        <v>221340</v>
      </c>
      <c r="I26" s="5">
        <v>221340</v>
      </c>
      <c r="J26" s="5">
        <v>221340</v>
      </c>
      <c r="K26" s="5">
        <v>221340</v>
      </c>
      <c r="L26" s="5">
        <v>221340</v>
      </c>
      <c r="M26" s="5">
        <v>221340</v>
      </c>
      <c r="N26" s="5">
        <v>221340</v>
      </c>
    </row>
    <row r="27" spans="1:14" ht="18" hidden="1" customHeight="1" thickBot="1" x14ac:dyDescent="0.3">
      <c r="A27" s="3">
        <v>2206005000</v>
      </c>
      <c r="B27" s="3" t="s">
        <v>27</v>
      </c>
      <c r="C27" s="5">
        <v>66152</v>
      </c>
      <c r="D27" s="5">
        <v>66152</v>
      </c>
      <c r="E27" s="5">
        <v>66152</v>
      </c>
      <c r="F27" s="5">
        <v>66152</v>
      </c>
      <c r="G27" s="5">
        <v>1426859</v>
      </c>
      <c r="H27" s="5">
        <v>1426859</v>
      </c>
      <c r="I27" s="5">
        <v>1426859</v>
      </c>
      <c r="J27" s="5">
        <v>3037061</v>
      </c>
      <c r="K27" s="5">
        <v>3037061</v>
      </c>
      <c r="L27" s="5">
        <v>3037061</v>
      </c>
      <c r="M27" s="5">
        <v>3534171</v>
      </c>
      <c r="N27" s="5">
        <v>3534171</v>
      </c>
    </row>
    <row r="28" spans="1:14" ht="18" hidden="1" customHeight="1" thickBot="1" x14ac:dyDescent="0.3">
      <c r="A28" s="3">
        <v>2206006000</v>
      </c>
      <c r="B28" s="3" t="s">
        <v>28</v>
      </c>
      <c r="C28" s="5"/>
      <c r="D28" s="5">
        <v>0</v>
      </c>
      <c r="E28" s="5"/>
      <c r="F28" s="5">
        <v>0</v>
      </c>
      <c r="G28" s="5">
        <v>0</v>
      </c>
      <c r="H28" s="5">
        <v>480000</v>
      </c>
      <c r="I28" s="5">
        <v>480000</v>
      </c>
      <c r="J28" s="5">
        <v>480000</v>
      </c>
      <c r="K28" s="5">
        <v>480000</v>
      </c>
      <c r="L28" s="5">
        <v>616850</v>
      </c>
      <c r="M28" s="5">
        <v>616850</v>
      </c>
      <c r="N28" s="5">
        <v>16247713</v>
      </c>
    </row>
    <row r="29" spans="1:14" ht="18" hidden="1" customHeight="1" thickBot="1" x14ac:dyDescent="0.3">
      <c r="A29" s="3">
        <v>2206007000</v>
      </c>
      <c r="B29" s="3" t="s">
        <v>29</v>
      </c>
      <c r="C29" s="5">
        <v>0</v>
      </c>
      <c r="D29" s="5">
        <v>0</v>
      </c>
      <c r="E29" s="5">
        <v>0</v>
      </c>
      <c r="F29" s="5">
        <v>0</v>
      </c>
      <c r="G29" s="5">
        <v>480000</v>
      </c>
      <c r="H29" s="5">
        <v>480000</v>
      </c>
      <c r="I29" s="5">
        <v>480000</v>
      </c>
      <c r="J29" s="5">
        <v>480000</v>
      </c>
      <c r="K29" s="5">
        <v>480000</v>
      </c>
      <c r="L29" s="5">
        <v>480000</v>
      </c>
      <c r="M29" s="5">
        <v>480000</v>
      </c>
      <c r="N29" s="5">
        <v>480000</v>
      </c>
    </row>
    <row r="30" spans="1:14" ht="18" hidden="1" customHeight="1" thickBot="1" x14ac:dyDescent="0.3">
      <c r="A30" s="3">
        <v>2208001000</v>
      </c>
      <c r="B30" s="3" t="s">
        <v>30</v>
      </c>
      <c r="C30" s="5">
        <v>0</v>
      </c>
      <c r="D30" s="5">
        <v>7378000</v>
      </c>
      <c r="E30" s="5">
        <v>7632972</v>
      </c>
      <c r="F30" s="5">
        <v>31350116</v>
      </c>
      <c r="G30" s="5">
        <v>38834373</v>
      </c>
      <c r="H30" s="5">
        <v>46637503</v>
      </c>
      <c r="I30" s="5">
        <v>54467226</v>
      </c>
      <c r="J30" s="5">
        <v>61908001</v>
      </c>
      <c r="K30" s="5">
        <v>70098984</v>
      </c>
      <c r="L30" s="5">
        <v>78060873</v>
      </c>
      <c r="M30" s="5">
        <v>81450699</v>
      </c>
      <c r="N30" s="5">
        <v>91695326</v>
      </c>
    </row>
    <row r="31" spans="1:14" ht="18" hidden="1" customHeight="1" thickBot="1" x14ac:dyDescent="0.3">
      <c r="A31" s="3">
        <v>2208002000</v>
      </c>
      <c r="B31" s="3" t="s">
        <v>31</v>
      </c>
      <c r="C31" s="5">
        <v>0</v>
      </c>
      <c r="D31" s="5">
        <v>3301060</v>
      </c>
      <c r="E31" s="5">
        <v>9903180</v>
      </c>
      <c r="F31" s="5">
        <v>13204240</v>
      </c>
      <c r="G31" s="5">
        <v>16505300</v>
      </c>
      <c r="H31" s="5">
        <v>19806360</v>
      </c>
      <c r="I31" s="5">
        <v>23107420</v>
      </c>
      <c r="J31" s="5">
        <v>23107420</v>
      </c>
      <c r="K31" s="5">
        <v>23107420</v>
      </c>
      <c r="L31" s="5">
        <v>29709540</v>
      </c>
      <c r="M31" s="5">
        <v>29709540</v>
      </c>
      <c r="N31" s="5">
        <v>29709540</v>
      </c>
    </row>
    <row r="32" spans="1:14" ht="18" hidden="1" customHeight="1" thickBot="1" x14ac:dyDescent="0.3">
      <c r="A32" s="3">
        <v>2208003000</v>
      </c>
      <c r="B32" s="3" t="s">
        <v>32</v>
      </c>
      <c r="C32" s="5">
        <v>122222</v>
      </c>
      <c r="D32" s="5">
        <v>183333</v>
      </c>
      <c r="E32" s="5">
        <v>244444</v>
      </c>
      <c r="F32" s="5">
        <v>1195080</v>
      </c>
      <c r="G32" s="5">
        <v>1261747</v>
      </c>
      <c r="H32" s="5">
        <v>1328414</v>
      </c>
      <c r="I32" s="5">
        <v>1395081</v>
      </c>
      <c r="J32" s="5">
        <v>1461748</v>
      </c>
      <c r="K32" s="5">
        <v>1461748</v>
      </c>
      <c r="L32" s="5">
        <v>1595082</v>
      </c>
      <c r="M32" s="5">
        <v>1661749</v>
      </c>
      <c r="N32" s="5">
        <v>1728416</v>
      </c>
    </row>
    <row r="33" spans="1:14" ht="18" hidden="1" customHeight="1" thickBot="1" x14ac:dyDescent="0.3">
      <c r="A33" s="3">
        <v>2208007000</v>
      </c>
      <c r="B33" s="3" t="s">
        <v>33</v>
      </c>
      <c r="C33" s="5">
        <v>0</v>
      </c>
      <c r="D33" s="5">
        <v>0</v>
      </c>
      <c r="E33" s="5">
        <v>0</v>
      </c>
      <c r="F33" s="5">
        <v>0</v>
      </c>
      <c r="G33" s="5">
        <v>154329</v>
      </c>
      <c r="H33" s="5">
        <v>231329</v>
      </c>
      <c r="I33" s="5">
        <v>231329</v>
      </c>
      <c r="J33" s="5">
        <v>231329</v>
      </c>
      <c r="K33" s="5">
        <v>231329</v>
      </c>
      <c r="L33" s="5">
        <v>231329</v>
      </c>
      <c r="M33" s="5">
        <v>231329</v>
      </c>
      <c r="N33" s="5">
        <v>414875</v>
      </c>
    </row>
    <row r="34" spans="1:14" ht="18" hidden="1" customHeight="1" thickBot="1" x14ac:dyDescent="0.3">
      <c r="A34" s="3">
        <v>2208008000</v>
      </c>
      <c r="B34" s="3" t="s">
        <v>34</v>
      </c>
      <c r="C34" s="5">
        <v>582500</v>
      </c>
      <c r="D34" s="5">
        <v>2616600</v>
      </c>
      <c r="E34" s="5">
        <v>2616600</v>
      </c>
      <c r="F34" s="5">
        <v>4366000</v>
      </c>
      <c r="G34" s="5">
        <v>6859832</v>
      </c>
      <c r="H34" s="5">
        <v>8604532</v>
      </c>
      <c r="I34" s="5">
        <v>9769232</v>
      </c>
      <c r="J34" s="5">
        <v>10063932</v>
      </c>
      <c r="K34" s="5">
        <v>10938632</v>
      </c>
      <c r="L34" s="5">
        <v>11523332</v>
      </c>
      <c r="M34" s="5">
        <v>12108032</v>
      </c>
      <c r="N34" s="5">
        <v>12692732</v>
      </c>
    </row>
    <row r="35" spans="1:14" ht="18" hidden="1" customHeight="1" thickBot="1" x14ac:dyDescent="0.3">
      <c r="A35" s="3">
        <v>2208999002</v>
      </c>
      <c r="B35" s="3" t="s">
        <v>35</v>
      </c>
      <c r="C35" s="5">
        <v>553208</v>
      </c>
      <c r="D35" s="5">
        <v>1165534</v>
      </c>
      <c r="E35" s="5">
        <v>4917442</v>
      </c>
      <c r="F35" s="5">
        <v>7505163</v>
      </c>
      <c r="G35" s="5">
        <v>17324741</v>
      </c>
      <c r="H35" s="5">
        <v>17397342</v>
      </c>
      <c r="I35" s="5">
        <v>19627433</v>
      </c>
      <c r="J35" s="5">
        <v>21092403</v>
      </c>
      <c r="K35" s="5">
        <v>23150498</v>
      </c>
      <c r="L35" s="5">
        <v>25793424</v>
      </c>
      <c r="M35" s="5">
        <v>31642129</v>
      </c>
      <c r="N35" s="5">
        <v>43877478</v>
      </c>
    </row>
    <row r="36" spans="1:14" ht="18" hidden="1" customHeight="1" thickBot="1" x14ac:dyDescent="0.3">
      <c r="A36" s="3">
        <v>2209002000</v>
      </c>
      <c r="B36" s="3" t="s">
        <v>36</v>
      </c>
      <c r="C36" s="5">
        <v>2684624</v>
      </c>
      <c r="D36" s="5">
        <v>4268593</v>
      </c>
      <c r="E36" s="5">
        <v>5233357</v>
      </c>
      <c r="F36" s="5">
        <v>9029583</v>
      </c>
      <c r="G36" s="5">
        <v>10841178</v>
      </c>
      <c r="H36" s="5">
        <v>11703676</v>
      </c>
      <c r="I36" s="5">
        <v>15510613</v>
      </c>
      <c r="J36" s="5">
        <v>16970123</v>
      </c>
      <c r="K36" s="5">
        <v>19292443</v>
      </c>
      <c r="L36" s="5">
        <v>20246337</v>
      </c>
      <c r="M36" s="5">
        <v>23032647</v>
      </c>
      <c r="N36" s="5">
        <v>24994092</v>
      </c>
    </row>
    <row r="37" spans="1:14" ht="18" hidden="1" customHeight="1" thickBot="1" x14ac:dyDescent="0.3">
      <c r="A37" s="3">
        <v>2209005000</v>
      </c>
      <c r="B37" s="3" t="s">
        <v>37</v>
      </c>
      <c r="C37" s="5">
        <v>0</v>
      </c>
      <c r="D37" s="5">
        <v>0</v>
      </c>
      <c r="E37" s="5">
        <v>1512684</v>
      </c>
      <c r="F37" s="5">
        <v>1512684</v>
      </c>
      <c r="G37" s="5">
        <v>3894359</v>
      </c>
      <c r="H37" s="5">
        <v>4745992</v>
      </c>
      <c r="I37" s="5">
        <v>5602639</v>
      </c>
      <c r="J37" s="5">
        <v>6431756</v>
      </c>
      <c r="K37" s="5">
        <v>7205619</v>
      </c>
      <c r="L37" s="5">
        <v>7205619</v>
      </c>
      <c r="M37" s="5">
        <v>9032676</v>
      </c>
      <c r="N37" s="5">
        <v>9032676</v>
      </c>
    </row>
    <row r="38" spans="1:14" ht="18" hidden="1" customHeight="1" thickBot="1" x14ac:dyDescent="0.3">
      <c r="A38" s="3">
        <v>2209999000</v>
      </c>
      <c r="B38" s="3" t="s">
        <v>38</v>
      </c>
      <c r="C38" s="5">
        <v>0</v>
      </c>
      <c r="D38" s="5">
        <v>214200</v>
      </c>
      <c r="E38" s="5">
        <v>717332</v>
      </c>
      <c r="F38" s="5">
        <v>717332</v>
      </c>
      <c r="G38" s="5">
        <v>717332</v>
      </c>
      <c r="H38" s="5">
        <v>717332</v>
      </c>
      <c r="I38" s="5">
        <v>717332</v>
      </c>
      <c r="J38" s="5">
        <v>717332</v>
      </c>
      <c r="K38" s="5">
        <v>717332</v>
      </c>
      <c r="L38" s="5">
        <v>717332</v>
      </c>
      <c r="M38" s="5">
        <v>717332</v>
      </c>
      <c r="N38" s="5">
        <v>717332</v>
      </c>
    </row>
    <row r="39" spans="1:14" ht="18" hidden="1" customHeight="1" thickBot="1" x14ac:dyDescent="0.3">
      <c r="A39" s="3">
        <v>2211002000</v>
      </c>
      <c r="B39" s="3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9410003</v>
      </c>
      <c r="I39" s="5">
        <v>9850003</v>
      </c>
      <c r="J39" s="5">
        <v>14141830</v>
      </c>
      <c r="K39" s="5">
        <v>17421830</v>
      </c>
      <c r="L39" s="5">
        <v>17521830</v>
      </c>
      <c r="M39" s="5">
        <v>17521830</v>
      </c>
      <c r="N39" s="5">
        <v>17521830</v>
      </c>
    </row>
    <row r="40" spans="1:14" ht="18" hidden="1" customHeight="1" thickBot="1" x14ac:dyDescent="0.3">
      <c r="A40" s="3">
        <v>2211999001</v>
      </c>
      <c r="B40" s="3" t="s">
        <v>40</v>
      </c>
      <c r="C40" s="5">
        <v>1294020</v>
      </c>
      <c r="D40" s="5">
        <v>3191580</v>
      </c>
      <c r="E40" s="5">
        <v>4424490</v>
      </c>
      <c r="F40" s="5">
        <v>5620230</v>
      </c>
      <c r="G40" s="5">
        <v>6217470</v>
      </c>
      <c r="H40" s="5">
        <v>6891570</v>
      </c>
      <c r="I40" s="5">
        <v>7406910</v>
      </c>
      <c r="J40" s="5">
        <v>7898310</v>
      </c>
      <c r="K40" s="5">
        <v>8795430</v>
      </c>
      <c r="L40" s="5">
        <v>9887220</v>
      </c>
      <c r="M40" s="5">
        <v>10636920</v>
      </c>
      <c r="N40" s="5">
        <v>11158560</v>
      </c>
    </row>
    <row r="41" spans="1:14" ht="18" hidden="1" customHeight="1" thickBot="1" x14ac:dyDescent="0.3">
      <c r="A41" s="3">
        <v>2211999002</v>
      </c>
      <c r="B41" s="3" t="s">
        <v>41</v>
      </c>
      <c r="C41" s="5"/>
      <c r="D41" s="5"/>
      <c r="E41" s="5"/>
      <c r="F41" s="5"/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8" hidden="1" customHeight="1" thickBot="1" x14ac:dyDescent="0.3">
      <c r="A42" s="3">
        <v>2211999003</v>
      </c>
      <c r="B42" s="3" t="s">
        <v>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8" hidden="1" customHeight="1" thickBot="1" x14ac:dyDescent="0.3">
      <c r="A43" s="3">
        <v>2211999005</v>
      </c>
      <c r="B43" s="3" t="s">
        <v>43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8" hidden="1" customHeight="1" thickBot="1" x14ac:dyDescent="0.3">
      <c r="A44" s="3">
        <v>2211999006</v>
      </c>
      <c r="B44" s="3" t="s">
        <v>44</v>
      </c>
      <c r="C44" s="5">
        <v>4715700</v>
      </c>
      <c r="D44" s="5">
        <v>9098925</v>
      </c>
      <c r="E44" s="5">
        <v>9500731</v>
      </c>
      <c r="F44" s="5">
        <v>14575310</v>
      </c>
      <c r="G44" s="5">
        <v>19073213</v>
      </c>
      <c r="H44" s="5">
        <v>23737769</v>
      </c>
      <c r="I44" s="5">
        <v>28600319</v>
      </c>
      <c r="J44" s="5">
        <v>35187120</v>
      </c>
      <c r="K44" s="5">
        <v>40351209</v>
      </c>
      <c r="L44" s="5">
        <v>44473735</v>
      </c>
      <c r="M44" s="5">
        <v>50768486</v>
      </c>
      <c r="N44" s="5">
        <v>56592990</v>
      </c>
    </row>
    <row r="45" spans="1:14" ht="18" hidden="1" customHeight="1" thickBot="1" x14ac:dyDescent="0.3">
      <c r="A45" s="3">
        <v>2212002000</v>
      </c>
      <c r="B45" s="3" t="s">
        <v>45</v>
      </c>
      <c r="C45" s="5"/>
      <c r="D45" s="5">
        <v>1467169</v>
      </c>
      <c r="E45" s="5">
        <v>5128708</v>
      </c>
      <c r="F45" s="5">
        <v>6780646</v>
      </c>
      <c r="G45" s="5">
        <v>8548862</v>
      </c>
      <c r="H45" s="5">
        <v>10511638</v>
      </c>
      <c r="I45" s="5">
        <v>12099164</v>
      </c>
      <c r="J45" s="5">
        <v>14439697</v>
      </c>
      <c r="K45" s="5">
        <v>16030828</v>
      </c>
      <c r="L45" s="5">
        <v>17301173</v>
      </c>
      <c r="M45" s="5">
        <v>19558888</v>
      </c>
      <c r="N45" s="5">
        <v>22257654</v>
      </c>
    </row>
    <row r="46" spans="1:14" ht="18" hidden="1" customHeight="1" thickBot="1" x14ac:dyDescent="0.3">
      <c r="A46" s="3">
        <v>2212003000</v>
      </c>
      <c r="B46" s="3" t="s">
        <v>46</v>
      </c>
      <c r="C46" s="5"/>
      <c r="D46" s="5"/>
      <c r="E46" s="5"/>
      <c r="F46" s="5"/>
      <c r="G46" s="5">
        <v>2260233</v>
      </c>
      <c r="H46" s="5">
        <v>2260233</v>
      </c>
      <c r="I46" s="5">
        <v>2260233</v>
      </c>
      <c r="J46" s="5">
        <v>2260233</v>
      </c>
      <c r="K46" s="5">
        <v>2260233</v>
      </c>
      <c r="L46" s="5">
        <v>2260233</v>
      </c>
      <c r="M46" s="5">
        <v>4035773</v>
      </c>
      <c r="N46" s="5">
        <v>4035773</v>
      </c>
    </row>
    <row r="47" spans="1:14" ht="18" hidden="1" customHeight="1" thickBot="1" x14ac:dyDescent="0.3">
      <c r="A47" s="3">
        <v>2212999000</v>
      </c>
      <c r="B47" s="3" t="s">
        <v>47</v>
      </c>
      <c r="C47" s="5">
        <v>0</v>
      </c>
      <c r="D47" s="5">
        <v>1544</v>
      </c>
      <c r="E47" s="5">
        <v>2403</v>
      </c>
      <c r="F47" s="5">
        <v>3220</v>
      </c>
      <c r="G47" s="5">
        <v>3984</v>
      </c>
      <c r="H47" s="5">
        <v>4890</v>
      </c>
      <c r="I47" s="5">
        <v>5745</v>
      </c>
      <c r="J47" s="5">
        <v>6683</v>
      </c>
      <c r="K47" s="5">
        <v>7547</v>
      </c>
      <c r="L47" s="5">
        <v>8440</v>
      </c>
      <c r="M47" s="5">
        <v>9148</v>
      </c>
      <c r="N47" s="5">
        <v>9789</v>
      </c>
    </row>
    <row r="48" spans="1:14" ht="18" hidden="1" customHeight="1" thickTop="1" thickBot="1" x14ac:dyDescent="0.3">
      <c r="A48" s="8"/>
      <c r="B48" s="9" t="s">
        <v>48</v>
      </c>
      <c r="C48" s="10">
        <f t="shared" ref="C48:N48" si="0">SUM(C3:C47)</f>
        <v>54186825</v>
      </c>
      <c r="D48" s="10">
        <f t="shared" si="0"/>
        <v>107231352</v>
      </c>
      <c r="E48" s="10">
        <f t="shared" si="0"/>
        <v>190125700</v>
      </c>
      <c r="F48" s="10">
        <f t="shared" si="0"/>
        <v>310750964</v>
      </c>
      <c r="G48" s="10">
        <f t="shared" si="0"/>
        <v>435972496</v>
      </c>
      <c r="H48" s="10">
        <f t="shared" si="0"/>
        <v>524848147</v>
      </c>
      <c r="I48" s="10">
        <f t="shared" si="0"/>
        <v>617999756</v>
      </c>
      <c r="J48" s="10">
        <f t="shared" si="0"/>
        <v>747545809</v>
      </c>
      <c r="K48" s="10">
        <f t="shared" si="0"/>
        <v>811524359</v>
      </c>
      <c r="L48" s="10">
        <f t="shared" si="0"/>
        <v>968624916</v>
      </c>
      <c r="M48" s="10">
        <f t="shared" si="0"/>
        <v>1108024763</v>
      </c>
      <c r="N48" s="10">
        <f t="shared" si="0"/>
        <v>1209479834</v>
      </c>
    </row>
    <row r="49" spans="1:14" ht="21.75" hidden="1" customHeight="1" thickTop="1" x14ac:dyDescent="0.25"/>
    <row r="50" spans="1:14" ht="21.75" hidden="1" customHeight="1" x14ac:dyDescent="0.25"/>
    <row r="51" spans="1:14" ht="21.75" hidden="1" customHeight="1" x14ac:dyDescent="0.25"/>
    <row r="52" spans="1:14" ht="21.75" hidden="1" customHeight="1" x14ac:dyDescent="0.25"/>
    <row r="53" spans="1:14" ht="21.75" hidden="1" customHeight="1" thickBot="1" x14ac:dyDescent="0.3"/>
    <row r="54" spans="1:14" ht="21.75" customHeight="1" thickTop="1" thickBot="1" x14ac:dyDescent="0.35">
      <c r="A54" s="1" t="s">
        <v>0</v>
      </c>
      <c r="B54" s="12">
        <v>2019</v>
      </c>
      <c r="C54" s="13"/>
      <c r="D54" s="14"/>
      <c r="E54" s="14"/>
      <c r="F54" s="14"/>
      <c r="G54" s="23" t="s">
        <v>66</v>
      </c>
      <c r="H54" s="14"/>
      <c r="I54" s="14"/>
      <c r="J54" s="14"/>
      <c r="K54" s="14"/>
      <c r="L54" s="14"/>
      <c r="M54" s="14"/>
      <c r="N54" s="14"/>
    </row>
    <row r="55" spans="1:14" ht="21.75" customHeight="1" thickTop="1" thickBot="1" x14ac:dyDescent="0.3">
      <c r="A55" s="2" t="s">
        <v>1</v>
      </c>
      <c r="B55" s="11" t="s">
        <v>2</v>
      </c>
      <c r="C55" s="15" t="s">
        <v>49</v>
      </c>
      <c r="D55" s="15" t="s">
        <v>50</v>
      </c>
      <c r="E55" s="15" t="s">
        <v>51</v>
      </c>
      <c r="F55" s="15" t="s">
        <v>52</v>
      </c>
      <c r="G55" s="15" t="s">
        <v>53</v>
      </c>
      <c r="H55" s="15" t="s">
        <v>54</v>
      </c>
      <c r="I55" s="15" t="s">
        <v>55</v>
      </c>
      <c r="J55" s="15" t="s">
        <v>56</v>
      </c>
      <c r="K55" s="15" t="s">
        <v>57</v>
      </c>
      <c r="L55" s="15" t="s">
        <v>58</v>
      </c>
      <c r="M55" s="15" t="s">
        <v>59</v>
      </c>
      <c r="N55" s="15" t="s">
        <v>60</v>
      </c>
    </row>
    <row r="56" spans="1:14" ht="21.75" customHeight="1" thickTop="1" thickBot="1" x14ac:dyDescent="0.3">
      <c r="A56" s="3">
        <v>2201001002</v>
      </c>
      <c r="B56" s="6" t="s">
        <v>3</v>
      </c>
      <c r="C56" s="7">
        <f>+C3</f>
        <v>4261526</v>
      </c>
      <c r="D56" s="7">
        <f t="shared" ref="D56:N56" si="1">+D3-C3</f>
        <v>3155885</v>
      </c>
      <c r="E56" s="7">
        <f t="shared" si="1"/>
        <v>10051792</v>
      </c>
      <c r="F56" s="7">
        <f t="shared" si="1"/>
        <v>5651030</v>
      </c>
      <c r="G56" s="7">
        <f t="shared" si="1"/>
        <v>10079491</v>
      </c>
      <c r="H56" s="7">
        <f t="shared" si="1"/>
        <v>5710005</v>
      </c>
      <c r="I56" s="7">
        <f t="shared" si="1"/>
        <v>5445957</v>
      </c>
      <c r="J56" s="7">
        <f t="shared" si="1"/>
        <v>8799668</v>
      </c>
      <c r="K56" s="7">
        <f t="shared" si="1"/>
        <v>3747608</v>
      </c>
      <c r="L56" s="7">
        <f t="shared" si="1"/>
        <v>5893249</v>
      </c>
      <c r="M56" s="7">
        <f t="shared" si="1"/>
        <v>8733161</v>
      </c>
      <c r="N56" s="7">
        <f t="shared" si="1"/>
        <v>3346413</v>
      </c>
    </row>
    <row r="57" spans="1:14" ht="21.75" customHeight="1" thickTop="1" thickBot="1" x14ac:dyDescent="0.3">
      <c r="A57" s="3">
        <v>2202001000</v>
      </c>
      <c r="B57" s="3" t="s">
        <v>4</v>
      </c>
      <c r="C57" s="7">
        <f t="shared" ref="C57:C100" si="2">+C4</f>
        <v>0</v>
      </c>
      <c r="D57" s="7">
        <f t="shared" ref="D57:N57" si="3">+D4-C4</f>
        <v>0</v>
      </c>
      <c r="E57" s="7">
        <f t="shared" si="3"/>
        <v>0</v>
      </c>
      <c r="F57" s="7">
        <f t="shared" si="3"/>
        <v>0</v>
      </c>
      <c r="G57" s="7">
        <f t="shared" si="3"/>
        <v>0</v>
      </c>
      <c r="H57" s="7">
        <f t="shared" si="3"/>
        <v>0</v>
      </c>
      <c r="I57" s="7">
        <f t="shared" si="3"/>
        <v>0</v>
      </c>
      <c r="J57" s="7">
        <f t="shared" si="3"/>
        <v>0</v>
      </c>
      <c r="K57" s="7">
        <f t="shared" si="3"/>
        <v>0</v>
      </c>
      <c r="L57" s="7">
        <f t="shared" si="3"/>
        <v>0</v>
      </c>
      <c r="M57" s="7">
        <f t="shared" si="3"/>
        <v>0</v>
      </c>
      <c r="N57" s="7">
        <f t="shared" si="3"/>
        <v>0</v>
      </c>
    </row>
    <row r="58" spans="1:14" ht="21.75" customHeight="1" thickTop="1" thickBot="1" x14ac:dyDescent="0.3">
      <c r="A58" s="3">
        <v>2202002000</v>
      </c>
      <c r="B58" s="3" t="s">
        <v>5</v>
      </c>
      <c r="C58" s="7">
        <f t="shared" si="2"/>
        <v>0</v>
      </c>
      <c r="D58" s="7">
        <f t="shared" ref="D58:N58" si="4">+D5-C5</f>
        <v>0</v>
      </c>
      <c r="E58" s="7">
        <f t="shared" si="4"/>
        <v>0</v>
      </c>
      <c r="F58" s="7">
        <f t="shared" si="4"/>
        <v>162792</v>
      </c>
      <c r="G58" s="7">
        <f t="shared" si="4"/>
        <v>0</v>
      </c>
      <c r="H58" s="7">
        <f t="shared" si="4"/>
        <v>0</v>
      </c>
      <c r="I58" s="7">
        <f t="shared" si="4"/>
        <v>0</v>
      </c>
      <c r="J58" s="7">
        <f t="shared" si="4"/>
        <v>0</v>
      </c>
      <c r="K58" s="7">
        <f t="shared" si="4"/>
        <v>0</v>
      </c>
      <c r="L58" s="7">
        <f t="shared" si="4"/>
        <v>10445401</v>
      </c>
      <c r="M58" s="7">
        <f t="shared" si="4"/>
        <v>0</v>
      </c>
      <c r="N58" s="7">
        <f t="shared" si="4"/>
        <v>0</v>
      </c>
    </row>
    <row r="59" spans="1:14" ht="21.75" customHeight="1" thickTop="1" thickBot="1" x14ac:dyDescent="0.3">
      <c r="A59" s="3">
        <v>2202003000</v>
      </c>
      <c r="B59" s="3" t="s">
        <v>6</v>
      </c>
      <c r="C59" s="7">
        <f t="shared" si="2"/>
        <v>0</v>
      </c>
      <c r="D59" s="7">
        <f t="shared" ref="D59:N59" si="5">+D6-C6</f>
        <v>0</v>
      </c>
      <c r="E59" s="7">
        <f t="shared" si="5"/>
        <v>0</v>
      </c>
      <c r="F59" s="7">
        <f t="shared" si="5"/>
        <v>224820</v>
      </c>
      <c r="G59" s="7">
        <f t="shared" si="5"/>
        <v>0</v>
      </c>
      <c r="H59" s="7">
        <f t="shared" si="5"/>
        <v>0</v>
      </c>
      <c r="I59" s="7">
        <f t="shared" si="5"/>
        <v>0</v>
      </c>
      <c r="J59" s="7">
        <f t="shared" si="5"/>
        <v>0</v>
      </c>
      <c r="K59" s="7">
        <f t="shared" si="5"/>
        <v>0</v>
      </c>
      <c r="L59" s="7">
        <f t="shared" si="5"/>
        <v>5986921</v>
      </c>
      <c r="M59" s="7">
        <f t="shared" si="5"/>
        <v>0</v>
      </c>
      <c r="N59" s="7">
        <f t="shared" si="5"/>
        <v>0</v>
      </c>
    </row>
    <row r="60" spans="1:14" ht="21.75" customHeight="1" thickTop="1" thickBot="1" x14ac:dyDescent="0.3">
      <c r="A60" s="3">
        <v>2203999000</v>
      </c>
      <c r="B60" s="3" t="s">
        <v>7</v>
      </c>
      <c r="C60" s="7">
        <f t="shared" si="2"/>
        <v>0</v>
      </c>
      <c r="D60" s="7">
        <f t="shared" ref="D60:N60" si="6">+D7-C7</f>
        <v>0</v>
      </c>
      <c r="E60" s="7">
        <f t="shared" si="6"/>
        <v>0</v>
      </c>
      <c r="F60" s="7">
        <f t="shared" si="6"/>
        <v>0</v>
      </c>
      <c r="G60" s="7">
        <f t="shared" si="6"/>
        <v>0</v>
      </c>
      <c r="H60" s="7">
        <f t="shared" si="6"/>
        <v>0</v>
      </c>
      <c r="I60" s="7">
        <f t="shared" si="6"/>
        <v>0</v>
      </c>
      <c r="J60" s="7">
        <f t="shared" si="6"/>
        <v>0</v>
      </c>
      <c r="K60" s="7">
        <f t="shared" si="6"/>
        <v>0</v>
      </c>
      <c r="L60" s="7">
        <f t="shared" si="6"/>
        <v>0</v>
      </c>
      <c r="M60" s="7">
        <f t="shared" si="6"/>
        <v>0</v>
      </c>
      <c r="N60" s="7">
        <f t="shared" si="6"/>
        <v>0</v>
      </c>
    </row>
    <row r="61" spans="1:14" ht="21.75" customHeight="1" thickTop="1" thickBot="1" x14ac:dyDescent="0.3">
      <c r="A61" s="24">
        <v>2204001000</v>
      </c>
      <c r="B61" s="24" t="s">
        <v>8</v>
      </c>
      <c r="C61" s="25">
        <f t="shared" si="2"/>
        <v>273079</v>
      </c>
      <c r="D61" s="25">
        <f t="shared" ref="D61:N61" si="7">+D8-C8</f>
        <v>407690</v>
      </c>
      <c r="E61" s="25">
        <f t="shared" si="7"/>
        <v>1458297</v>
      </c>
      <c r="F61" s="25">
        <f t="shared" si="7"/>
        <v>1089441</v>
      </c>
      <c r="G61" s="25">
        <f t="shared" si="7"/>
        <v>3929135</v>
      </c>
      <c r="H61" s="25">
        <f t="shared" si="7"/>
        <v>3479259</v>
      </c>
      <c r="I61" s="25">
        <f t="shared" si="7"/>
        <v>3119242</v>
      </c>
      <c r="J61" s="25">
        <f t="shared" si="7"/>
        <v>2371184</v>
      </c>
      <c r="K61" s="25">
        <f t="shared" si="7"/>
        <v>2989214</v>
      </c>
      <c r="L61" s="25">
        <f t="shared" si="7"/>
        <v>340000</v>
      </c>
      <c r="M61" s="25">
        <f t="shared" si="7"/>
        <v>1292258</v>
      </c>
      <c r="N61" s="25">
        <f t="shared" si="7"/>
        <v>1974223</v>
      </c>
    </row>
    <row r="62" spans="1:14" ht="21.75" customHeight="1" thickTop="1" thickBot="1" x14ac:dyDescent="0.3">
      <c r="A62" s="3">
        <v>2204005000</v>
      </c>
      <c r="B62" s="3" t="s">
        <v>9</v>
      </c>
      <c r="C62" s="7">
        <f t="shared" si="2"/>
        <v>31881047</v>
      </c>
      <c r="D62" s="7">
        <f t="shared" ref="D62:N62" si="8">+D9-C9</f>
        <v>3213211</v>
      </c>
      <c r="E62" s="7">
        <f t="shared" si="8"/>
        <v>45730487</v>
      </c>
      <c r="F62" s="7">
        <f t="shared" si="8"/>
        <v>47736595</v>
      </c>
      <c r="G62" s="7">
        <f t="shared" si="8"/>
        <v>56726494</v>
      </c>
      <c r="H62" s="7">
        <f t="shared" si="8"/>
        <v>35442615</v>
      </c>
      <c r="I62" s="7">
        <f t="shared" si="8"/>
        <v>15654113</v>
      </c>
      <c r="J62" s="7">
        <f t="shared" si="8"/>
        <v>63670283</v>
      </c>
      <c r="K62" s="7">
        <f t="shared" si="8"/>
        <v>2887456</v>
      </c>
      <c r="L62" s="7">
        <f t="shared" si="8"/>
        <v>62953146</v>
      </c>
      <c r="M62" s="7">
        <f t="shared" si="8"/>
        <v>48936413</v>
      </c>
      <c r="N62" s="7">
        <f t="shared" si="8"/>
        <v>17656463</v>
      </c>
    </row>
    <row r="63" spans="1:14" ht="21.75" customHeight="1" thickTop="1" thickBot="1" x14ac:dyDescent="0.3">
      <c r="A63" s="3">
        <v>2204006000</v>
      </c>
      <c r="B63" s="3" t="s">
        <v>10</v>
      </c>
      <c r="C63" s="7">
        <f t="shared" si="2"/>
        <v>0</v>
      </c>
      <c r="D63" s="7">
        <f t="shared" ref="D63:N63" si="9">+D10-C10</f>
        <v>0</v>
      </c>
      <c r="E63" s="7">
        <f t="shared" si="9"/>
        <v>0</v>
      </c>
      <c r="F63" s="7">
        <f t="shared" si="9"/>
        <v>482010</v>
      </c>
      <c r="G63" s="7">
        <f t="shared" si="9"/>
        <v>0</v>
      </c>
      <c r="H63" s="7">
        <f t="shared" si="9"/>
        <v>0</v>
      </c>
      <c r="I63" s="7">
        <f t="shared" si="9"/>
        <v>0</v>
      </c>
      <c r="J63" s="7">
        <f t="shared" si="9"/>
        <v>0</v>
      </c>
      <c r="K63" s="7">
        <f t="shared" si="9"/>
        <v>0</v>
      </c>
      <c r="L63" s="7">
        <f t="shared" si="9"/>
        <v>0</v>
      </c>
      <c r="M63" s="7">
        <f t="shared" si="9"/>
        <v>0</v>
      </c>
      <c r="N63" s="7">
        <f t="shared" si="9"/>
        <v>0</v>
      </c>
    </row>
    <row r="64" spans="1:14" ht="21.75" customHeight="1" thickTop="1" thickBot="1" x14ac:dyDescent="0.3">
      <c r="A64" s="24">
        <v>2204007000</v>
      </c>
      <c r="B64" s="24" t="s">
        <v>11</v>
      </c>
      <c r="C64" s="25">
        <f t="shared" si="2"/>
        <v>1048647</v>
      </c>
      <c r="D64" s="25">
        <f t="shared" ref="D64:N64" si="10">+D11-C11</f>
        <v>414694</v>
      </c>
      <c r="E64" s="25">
        <f t="shared" si="10"/>
        <v>2291167</v>
      </c>
      <c r="F64" s="25">
        <f t="shared" si="10"/>
        <v>1793185</v>
      </c>
      <c r="G64" s="25">
        <f t="shared" si="10"/>
        <v>3916253</v>
      </c>
      <c r="H64" s="25">
        <f t="shared" si="10"/>
        <v>2202656</v>
      </c>
      <c r="I64" s="25">
        <f t="shared" si="10"/>
        <v>2616160</v>
      </c>
      <c r="J64" s="25">
        <f t="shared" si="10"/>
        <v>2106299</v>
      </c>
      <c r="K64" s="25">
        <f t="shared" si="10"/>
        <v>2380033</v>
      </c>
      <c r="L64" s="25">
        <f t="shared" si="10"/>
        <v>0</v>
      </c>
      <c r="M64" s="25">
        <f t="shared" si="10"/>
        <v>5555877</v>
      </c>
      <c r="N64" s="25">
        <f t="shared" si="10"/>
        <v>682596</v>
      </c>
    </row>
    <row r="65" spans="1:14" ht="21.75" customHeight="1" thickTop="1" thickBot="1" x14ac:dyDescent="0.3">
      <c r="A65" s="3">
        <v>2204008000</v>
      </c>
      <c r="B65" s="3" t="s">
        <v>12</v>
      </c>
      <c r="C65" s="7">
        <f t="shared" si="2"/>
        <v>0</v>
      </c>
      <c r="D65" s="7">
        <f t="shared" ref="D65:N65" si="11">+D12-C12</f>
        <v>0</v>
      </c>
      <c r="E65" s="7">
        <f t="shared" si="11"/>
        <v>0</v>
      </c>
      <c r="F65" s="7">
        <f t="shared" si="11"/>
        <v>0</v>
      </c>
      <c r="G65" s="7">
        <f t="shared" si="11"/>
        <v>0</v>
      </c>
      <c r="H65" s="7">
        <f t="shared" si="11"/>
        <v>0</v>
      </c>
      <c r="I65" s="7">
        <f t="shared" si="11"/>
        <v>0</v>
      </c>
      <c r="J65" s="7">
        <f t="shared" si="11"/>
        <v>0</v>
      </c>
      <c r="K65" s="7">
        <f t="shared" si="11"/>
        <v>0</v>
      </c>
      <c r="L65" s="7">
        <f t="shared" si="11"/>
        <v>0</v>
      </c>
      <c r="M65" s="7">
        <f t="shared" si="11"/>
        <v>0</v>
      </c>
      <c r="N65" s="7">
        <f t="shared" si="11"/>
        <v>0</v>
      </c>
    </row>
    <row r="66" spans="1:14" ht="21.75" customHeight="1" thickTop="1" thickBot="1" x14ac:dyDescent="0.3">
      <c r="A66" s="3">
        <v>2204009000</v>
      </c>
      <c r="B66" s="3" t="s">
        <v>13</v>
      </c>
      <c r="C66" s="7">
        <f t="shared" si="2"/>
        <v>0</v>
      </c>
      <c r="D66" s="7">
        <f t="shared" ref="D66:N66" si="12">+D13-C13</f>
        <v>0</v>
      </c>
      <c r="E66" s="7">
        <f t="shared" si="12"/>
        <v>399775</v>
      </c>
      <c r="F66" s="7">
        <f t="shared" si="12"/>
        <v>460173</v>
      </c>
      <c r="G66" s="7">
        <f t="shared" si="12"/>
        <v>995071</v>
      </c>
      <c r="H66" s="7">
        <f t="shared" si="12"/>
        <v>154612</v>
      </c>
      <c r="I66" s="7">
        <f t="shared" si="12"/>
        <v>308796</v>
      </c>
      <c r="J66" s="7">
        <f t="shared" si="12"/>
        <v>1666503</v>
      </c>
      <c r="K66" s="7">
        <f t="shared" si="12"/>
        <v>0</v>
      </c>
      <c r="L66" s="7">
        <f t="shared" si="12"/>
        <v>0</v>
      </c>
      <c r="M66" s="7">
        <f t="shared" si="12"/>
        <v>0</v>
      </c>
      <c r="N66" s="7">
        <f t="shared" si="12"/>
        <v>0</v>
      </c>
    </row>
    <row r="67" spans="1:14" ht="21.75" customHeight="1" thickTop="1" thickBot="1" x14ac:dyDescent="0.3">
      <c r="A67" s="24">
        <v>2204010000</v>
      </c>
      <c r="B67" s="24" t="s">
        <v>14</v>
      </c>
      <c r="C67" s="25">
        <f t="shared" si="2"/>
        <v>0</v>
      </c>
      <c r="D67" s="25">
        <f t="shared" ref="D67:N67" si="13">+D14-C14</f>
        <v>0</v>
      </c>
      <c r="E67" s="25">
        <f t="shared" si="13"/>
        <v>73066</v>
      </c>
      <c r="F67" s="25">
        <f t="shared" si="13"/>
        <v>1556153</v>
      </c>
      <c r="G67" s="25">
        <f t="shared" si="13"/>
        <v>2597667</v>
      </c>
      <c r="H67" s="25">
        <f t="shared" si="13"/>
        <v>0</v>
      </c>
      <c r="I67" s="25">
        <f t="shared" si="13"/>
        <v>0</v>
      </c>
      <c r="J67" s="25">
        <f t="shared" si="13"/>
        <v>254543</v>
      </c>
      <c r="K67" s="25">
        <f t="shared" si="13"/>
        <v>137088</v>
      </c>
      <c r="L67" s="25">
        <f t="shared" si="13"/>
        <v>0</v>
      </c>
      <c r="M67" s="25">
        <f t="shared" si="13"/>
        <v>375326</v>
      </c>
      <c r="N67" s="25">
        <f t="shared" si="13"/>
        <v>412548</v>
      </c>
    </row>
    <row r="68" spans="1:14" ht="21.75" customHeight="1" thickTop="1" thickBot="1" x14ac:dyDescent="0.3">
      <c r="A68" s="3">
        <v>2204011000</v>
      </c>
      <c r="B68" s="3" t="s">
        <v>15</v>
      </c>
      <c r="C68" s="7">
        <f t="shared" si="2"/>
        <v>0</v>
      </c>
      <c r="D68" s="7">
        <f t="shared" ref="D68:N68" si="14">+D15-C15</f>
        <v>0</v>
      </c>
      <c r="E68" s="7">
        <f t="shared" si="14"/>
        <v>0</v>
      </c>
      <c r="F68" s="7">
        <f t="shared" si="14"/>
        <v>0</v>
      </c>
      <c r="G68" s="7">
        <f t="shared" si="14"/>
        <v>0</v>
      </c>
      <c r="H68" s="7">
        <f t="shared" si="14"/>
        <v>0</v>
      </c>
      <c r="I68" s="7">
        <f t="shared" si="14"/>
        <v>0</v>
      </c>
      <c r="J68" s="7">
        <f t="shared" si="14"/>
        <v>0</v>
      </c>
      <c r="K68" s="7">
        <f t="shared" si="14"/>
        <v>0</v>
      </c>
      <c r="L68" s="7">
        <f t="shared" si="14"/>
        <v>0</v>
      </c>
      <c r="M68" s="7">
        <f t="shared" si="14"/>
        <v>0</v>
      </c>
      <c r="N68" s="7">
        <f t="shared" si="14"/>
        <v>0</v>
      </c>
    </row>
    <row r="69" spans="1:14" ht="21.75" customHeight="1" thickTop="1" thickBot="1" x14ac:dyDescent="0.3">
      <c r="A69" s="3">
        <v>2204012000</v>
      </c>
      <c r="B69" s="3" t="s">
        <v>16</v>
      </c>
      <c r="C69" s="7">
        <f t="shared" si="2"/>
        <v>1149540</v>
      </c>
      <c r="D69" s="7">
        <f t="shared" ref="D69:N69" si="15">+D16-C16</f>
        <v>200198</v>
      </c>
      <c r="E69" s="7">
        <f t="shared" si="15"/>
        <v>0</v>
      </c>
      <c r="F69" s="7">
        <f t="shared" si="15"/>
        <v>681266</v>
      </c>
      <c r="G69" s="7">
        <f t="shared" si="15"/>
        <v>1355698</v>
      </c>
      <c r="H69" s="7">
        <f t="shared" si="15"/>
        <v>320814</v>
      </c>
      <c r="I69" s="7">
        <f t="shared" si="15"/>
        <v>22065341</v>
      </c>
      <c r="J69" s="7">
        <f t="shared" si="15"/>
        <v>0</v>
      </c>
      <c r="K69" s="7">
        <f t="shared" si="15"/>
        <v>0</v>
      </c>
      <c r="L69" s="7">
        <f t="shared" si="15"/>
        <v>1224702</v>
      </c>
      <c r="M69" s="7">
        <f t="shared" si="15"/>
        <v>363722</v>
      </c>
      <c r="N69" s="7">
        <f t="shared" si="15"/>
        <v>345422</v>
      </c>
    </row>
    <row r="70" spans="1:14" ht="21.75" customHeight="1" thickTop="1" thickBot="1" x14ac:dyDescent="0.3">
      <c r="A70" s="3">
        <v>2204013000</v>
      </c>
      <c r="B70" s="3" t="s">
        <v>17</v>
      </c>
      <c r="C70" s="7">
        <f t="shared" si="2"/>
        <v>288990</v>
      </c>
      <c r="D70" s="7">
        <f t="shared" ref="D70:N70" si="16">+D17-C17</f>
        <v>0</v>
      </c>
      <c r="E70" s="7">
        <f t="shared" si="16"/>
        <v>0</v>
      </c>
      <c r="F70" s="7">
        <f t="shared" si="16"/>
        <v>0</v>
      </c>
      <c r="G70" s="7">
        <f t="shared" si="16"/>
        <v>0</v>
      </c>
      <c r="H70" s="7">
        <f t="shared" si="16"/>
        <v>0</v>
      </c>
      <c r="I70" s="7">
        <f t="shared" si="16"/>
        <v>0</v>
      </c>
      <c r="J70" s="7">
        <f t="shared" si="16"/>
        <v>0</v>
      </c>
      <c r="K70" s="7">
        <f t="shared" si="16"/>
        <v>0</v>
      </c>
      <c r="L70" s="7">
        <f t="shared" si="16"/>
        <v>0</v>
      </c>
      <c r="M70" s="7">
        <f t="shared" si="16"/>
        <v>3461301</v>
      </c>
      <c r="N70" s="7">
        <f t="shared" si="16"/>
        <v>0</v>
      </c>
    </row>
    <row r="71" spans="1:14" ht="21.75" customHeight="1" thickTop="1" thickBot="1" x14ac:dyDescent="0.3">
      <c r="A71" s="3">
        <v>2204016000</v>
      </c>
      <c r="B71" s="3" t="s">
        <v>18</v>
      </c>
      <c r="C71" s="7">
        <f t="shared" si="2"/>
        <v>0</v>
      </c>
      <c r="D71" s="7">
        <f t="shared" ref="D71:N71" si="17">+D18-C18</f>
        <v>0</v>
      </c>
      <c r="E71" s="7">
        <f t="shared" si="17"/>
        <v>0</v>
      </c>
      <c r="F71" s="7">
        <f t="shared" si="17"/>
        <v>0</v>
      </c>
      <c r="G71" s="7">
        <f t="shared" si="17"/>
        <v>0</v>
      </c>
      <c r="H71" s="7">
        <f t="shared" si="17"/>
        <v>0</v>
      </c>
      <c r="I71" s="7">
        <f t="shared" si="17"/>
        <v>0</v>
      </c>
      <c r="J71" s="7">
        <f t="shared" si="17"/>
        <v>0</v>
      </c>
      <c r="K71" s="7">
        <f t="shared" si="17"/>
        <v>0</v>
      </c>
      <c r="L71" s="7">
        <f t="shared" si="17"/>
        <v>0</v>
      </c>
      <c r="M71" s="7">
        <f t="shared" si="17"/>
        <v>0</v>
      </c>
      <c r="N71" s="7">
        <f t="shared" si="17"/>
        <v>0</v>
      </c>
    </row>
    <row r="72" spans="1:14" ht="21.75" customHeight="1" thickTop="1" thickBot="1" x14ac:dyDescent="0.3">
      <c r="A72" s="3">
        <v>2205001000</v>
      </c>
      <c r="B72" s="3" t="s">
        <v>19</v>
      </c>
      <c r="C72" s="7">
        <f t="shared" si="2"/>
        <v>115600</v>
      </c>
      <c r="D72" s="7">
        <f t="shared" ref="D72:N72" si="18">+D19-C19</f>
        <v>12287582</v>
      </c>
      <c r="E72" s="7">
        <f t="shared" si="18"/>
        <v>2846860</v>
      </c>
      <c r="F72" s="7">
        <f t="shared" si="18"/>
        <v>6924689</v>
      </c>
      <c r="G72" s="7">
        <f t="shared" si="18"/>
        <v>5230091</v>
      </c>
      <c r="H72" s="7">
        <f t="shared" si="18"/>
        <v>4190977</v>
      </c>
      <c r="I72" s="7">
        <f t="shared" si="18"/>
        <v>5558242</v>
      </c>
      <c r="J72" s="7">
        <f t="shared" si="18"/>
        <v>7061600</v>
      </c>
      <c r="K72" s="7">
        <f t="shared" si="18"/>
        <v>7057780</v>
      </c>
      <c r="L72" s="7">
        <f t="shared" si="18"/>
        <v>811829</v>
      </c>
      <c r="M72" s="7">
        <f t="shared" si="18"/>
        <v>8798918</v>
      </c>
      <c r="N72" s="7">
        <f t="shared" si="18"/>
        <v>6923222</v>
      </c>
    </row>
    <row r="73" spans="1:14" ht="21.75" customHeight="1" thickTop="1" thickBot="1" x14ac:dyDescent="0.3">
      <c r="A73" s="3">
        <v>2205002000</v>
      </c>
      <c r="B73" s="3" t="s">
        <v>20</v>
      </c>
      <c r="C73" s="7">
        <f t="shared" si="2"/>
        <v>28170</v>
      </c>
      <c r="D73" s="7">
        <f t="shared" ref="D73:N73" si="19">+D20-C20</f>
        <v>1162460</v>
      </c>
      <c r="E73" s="7">
        <f t="shared" si="19"/>
        <v>539820</v>
      </c>
      <c r="F73" s="7">
        <f t="shared" si="19"/>
        <v>671880</v>
      </c>
      <c r="G73" s="7">
        <f t="shared" si="19"/>
        <v>1375770</v>
      </c>
      <c r="H73" s="7">
        <f t="shared" si="19"/>
        <v>1025330</v>
      </c>
      <c r="I73" s="7">
        <f t="shared" si="19"/>
        <v>0</v>
      </c>
      <c r="J73" s="7">
        <f t="shared" si="19"/>
        <v>923797</v>
      </c>
      <c r="K73" s="7">
        <f t="shared" si="19"/>
        <v>1115720</v>
      </c>
      <c r="L73" s="7">
        <f t="shared" si="19"/>
        <v>28110</v>
      </c>
      <c r="M73" s="7">
        <f t="shared" si="19"/>
        <v>41580</v>
      </c>
      <c r="N73" s="7">
        <f t="shared" si="19"/>
        <v>916059</v>
      </c>
    </row>
    <row r="74" spans="1:14" ht="21.75" customHeight="1" thickTop="1" thickBot="1" x14ac:dyDescent="0.3">
      <c r="A74" s="3">
        <v>2205003000</v>
      </c>
      <c r="B74" s="3" t="s">
        <v>21</v>
      </c>
      <c r="C74" s="7">
        <f t="shared" si="2"/>
        <v>0</v>
      </c>
      <c r="D74" s="7">
        <f t="shared" ref="D74:N74" si="20">+D21-C21</f>
        <v>2274225</v>
      </c>
      <c r="E74" s="7">
        <f t="shared" si="20"/>
        <v>0</v>
      </c>
      <c r="F74" s="7">
        <f t="shared" si="20"/>
        <v>2017130</v>
      </c>
      <c r="G74" s="7">
        <f t="shared" si="20"/>
        <v>104010</v>
      </c>
      <c r="H74" s="7">
        <f t="shared" si="20"/>
        <v>2169140</v>
      </c>
      <c r="I74" s="7">
        <f t="shared" si="20"/>
        <v>109050</v>
      </c>
      <c r="J74" s="7">
        <f t="shared" si="20"/>
        <v>2058161</v>
      </c>
      <c r="K74" s="7">
        <f t="shared" si="20"/>
        <v>2285600</v>
      </c>
      <c r="L74" s="7">
        <f t="shared" si="20"/>
        <v>0</v>
      </c>
      <c r="M74" s="7">
        <f t="shared" si="20"/>
        <v>2158910</v>
      </c>
      <c r="N74" s="7">
        <f t="shared" si="20"/>
        <v>422823</v>
      </c>
    </row>
    <row r="75" spans="1:14" ht="21.75" customHeight="1" thickTop="1" thickBot="1" x14ac:dyDescent="0.3">
      <c r="A75" s="3">
        <v>2205005000</v>
      </c>
      <c r="B75" s="3" t="s">
        <v>22</v>
      </c>
      <c r="C75" s="7">
        <f t="shared" si="2"/>
        <v>290400</v>
      </c>
      <c r="D75" s="7">
        <f t="shared" ref="D75:N75" si="21">+D22-C22</f>
        <v>267660</v>
      </c>
      <c r="E75" s="7">
        <f t="shared" si="21"/>
        <v>555279</v>
      </c>
      <c r="F75" s="7">
        <f t="shared" si="21"/>
        <v>237166</v>
      </c>
      <c r="G75" s="7">
        <f t="shared" si="21"/>
        <v>254981</v>
      </c>
      <c r="H75" s="7">
        <f t="shared" si="21"/>
        <v>652671</v>
      </c>
      <c r="I75" s="7">
        <f t="shared" si="21"/>
        <v>233808</v>
      </c>
      <c r="J75" s="7">
        <f t="shared" si="21"/>
        <v>212540</v>
      </c>
      <c r="K75" s="7">
        <f t="shared" si="21"/>
        <v>1493797</v>
      </c>
      <c r="L75" s="7">
        <f t="shared" si="21"/>
        <v>427517</v>
      </c>
      <c r="M75" s="7">
        <f t="shared" si="21"/>
        <v>914533</v>
      </c>
      <c r="N75" s="7">
        <f t="shared" si="21"/>
        <v>616036</v>
      </c>
    </row>
    <row r="76" spans="1:14" ht="21.75" customHeight="1" thickTop="1" thickBot="1" x14ac:dyDescent="0.3">
      <c r="A76" s="3">
        <v>2205006000</v>
      </c>
      <c r="B76" s="3" t="s">
        <v>23</v>
      </c>
      <c r="C76" s="7">
        <f t="shared" si="2"/>
        <v>0</v>
      </c>
      <c r="D76" s="7">
        <f t="shared" ref="D76:N76" si="22">+D23-C23</f>
        <v>195938</v>
      </c>
      <c r="E76" s="7">
        <f t="shared" si="22"/>
        <v>0</v>
      </c>
      <c r="F76" s="7">
        <f t="shared" si="22"/>
        <v>233631</v>
      </c>
      <c r="G76" s="7">
        <f t="shared" si="22"/>
        <v>59815</v>
      </c>
      <c r="H76" s="7">
        <f t="shared" si="22"/>
        <v>16942</v>
      </c>
      <c r="I76" s="7">
        <f t="shared" si="22"/>
        <v>30606</v>
      </c>
      <c r="J76" s="7">
        <f t="shared" si="22"/>
        <v>33125</v>
      </c>
      <c r="K76" s="7">
        <f t="shared" si="22"/>
        <v>0</v>
      </c>
      <c r="L76" s="7">
        <f t="shared" si="22"/>
        <v>34978</v>
      </c>
      <c r="M76" s="7">
        <f t="shared" si="22"/>
        <v>101448</v>
      </c>
      <c r="N76" s="7">
        <f t="shared" si="22"/>
        <v>0</v>
      </c>
    </row>
    <row r="77" spans="1:14" ht="21.75" customHeight="1" thickTop="1" thickBot="1" x14ac:dyDescent="0.3">
      <c r="A77" s="3">
        <v>2206001000</v>
      </c>
      <c r="B77" s="3" t="s">
        <v>24</v>
      </c>
      <c r="C77" s="7">
        <f t="shared" si="2"/>
        <v>4831400</v>
      </c>
      <c r="D77" s="7">
        <f t="shared" ref="D77:N77" si="23">+D24-C24</f>
        <v>6530720</v>
      </c>
      <c r="E77" s="7">
        <f t="shared" si="23"/>
        <v>0</v>
      </c>
      <c r="F77" s="7">
        <f t="shared" si="23"/>
        <v>6456702</v>
      </c>
      <c r="G77" s="7">
        <f t="shared" si="23"/>
        <v>119000</v>
      </c>
      <c r="H77" s="7">
        <f t="shared" si="23"/>
        <v>1539000</v>
      </c>
      <c r="I77" s="7">
        <f t="shared" si="23"/>
        <v>11133998</v>
      </c>
      <c r="J77" s="7">
        <f t="shared" si="23"/>
        <v>13510910</v>
      </c>
      <c r="K77" s="7">
        <f t="shared" si="23"/>
        <v>14731089</v>
      </c>
      <c r="L77" s="7">
        <f t="shared" si="23"/>
        <v>43353437</v>
      </c>
      <c r="M77" s="7">
        <f t="shared" si="23"/>
        <v>32587611</v>
      </c>
      <c r="N77" s="7">
        <f t="shared" si="23"/>
        <v>17766218</v>
      </c>
    </row>
    <row r="78" spans="1:14" ht="21.75" customHeight="1" thickTop="1" thickBot="1" x14ac:dyDescent="0.3">
      <c r="A78" s="3">
        <v>2206003000</v>
      </c>
      <c r="B78" s="3" t="s">
        <v>25</v>
      </c>
      <c r="C78" s="7">
        <f t="shared" si="2"/>
        <v>0</v>
      </c>
      <c r="D78" s="7">
        <f t="shared" ref="D78:N78" si="24">+D25-C25</f>
        <v>0</v>
      </c>
      <c r="E78" s="7">
        <f t="shared" si="24"/>
        <v>0</v>
      </c>
      <c r="F78" s="7">
        <f t="shared" si="24"/>
        <v>0</v>
      </c>
      <c r="G78" s="7">
        <f t="shared" si="24"/>
        <v>0</v>
      </c>
      <c r="H78" s="7">
        <f t="shared" si="24"/>
        <v>0</v>
      </c>
      <c r="I78" s="7">
        <f t="shared" si="24"/>
        <v>214200</v>
      </c>
      <c r="J78" s="7">
        <f t="shared" si="24"/>
        <v>0</v>
      </c>
      <c r="K78" s="7">
        <f t="shared" si="24"/>
        <v>0</v>
      </c>
      <c r="L78" s="7">
        <f t="shared" si="24"/>
        <v>0</v>
      </c>
      <c r="M78" s="7">
        <f t="shared" si="24"/>
        <v>0</v>
      </c>
      <c r="N78" s="7">
        <f t="shared" si="24"/>
        <v>440300</v>
      </c>
    </row>
    <row r="79" spans="1:14" ht="21.75" customHeight="1" thickTop="1" thickBot="1" x14ac:dyDescent="0.3">
      <c r="A79" s="3">
        <v>2206004000</v>
      </c>
      <c r="B79" s="3" t="s">
        <v>26</v>
      </c>
      <c r="C79" s="7">
        <f t="shared" si="2"/>
        <v>0</v>
      </c>
      <c r="D79" s="7">
        <f t="shared" ref="D79:N79" si="25">+D26-C26</f>
        <v>0</v>
      </c>
      <c r="E79" s="7">
        <f t="shared" si="25"/>
        <v>0</v>
      </c>
      <c r="F79" s="7">
        <f t="shared" si="25"/>
        <v>221340</v>
      </c>
      <c r="G79" s="7">
        <f t="shared" si="25"/>
        <v>0</v>
      </c>
      <c r="H79" s="7">
        <f t="shared" si="25"/>
        <v>0</v>
      </c>
      <c r="I79" s="7">
        <f t="shared" si="25"/>
        <v>0</v>
      </c>
      <c r="J79" s="7">
        <f t="shared" si="25"/>
        <v>0</v>
      </c>
      <c r="K79" s="7">
        <f t="shared" si="25"/>
        <v>0</v>
      </c>
      <c r="L79" s="7">
        <f t="shared" si="25"/>
        <v>0</v>
      </c>
      <c r="M79" s="7">
        <f t="shared" si="25"/>
        <v>0</v>
      </c>
      <c r="N79" s="7">
        <f t="shared" si="25"/>
        <v>0</v>
      </c>
    </row>
    <row r="80" spans="1:14" ht="21.75" customHeight="1" thickTop="1" thickBot="1" x14ac:dyDescent="0.3">
      <c r="A80" s="3">
        <v>2206005000</v>
      </c>
      <c r="B80" s="3" t="s">
        <v>27</v>
      </c>
      <c r="C80" s="7">
        <f t="shared" si="2"/>
        <v>66152</v>
      </c>
      <c r="D80" s="7">
        <f t="shared" ref="D80:N80" si="26">+D27-C27</f>
        <v>0</v>
      </c>
      <c r="E80" s="7">
        <f t="shared" si="26"/>
        <v>0</v>
      </c>
      <c r="F80" s="7">
        <f t="shared" si="26"/>
        <v>0</v>
      </c>
      <c r="G80" s="7">
        <f t="shared" si="26"/>
        <v>1360707</v>
      </c>
      <c r="H80" s="7">
        <f t="shared" si="26"/>
        <v>0</v>
      </c>
      <c r="I80" s="7">
        <f t="shared" si="26"/>
        <v>0</v>
      </c>
      <c r="J80" s="7">
        <f t="shared" si="26"/>
        <v>1610202</v>
      </c>
      <c r="K80" s="7">
        <f t="shared" si="26"/>
        <v>0</v>
      </c>
      <c r="L80" s="7">
        <f t="shared" si="26"/>
        <v>0</v>
      </c>
      <c r="M80" s="7">
        <f t="shared" si="26"/>
        <v>497110</v>
      </c>
      <c r="N80" s="7">
        <f t="shared" si="26"/>
        <v>0</v>
      </c>
    </row>
    <row r="81" spans="1:14" ht="21.75" customHeight="1" thickTop="1" thickBot="1" x14ac:dyDescent="0.3">
      <c r="A81" s="3">
        <v>2206006000</v>
      </c>
      <c r="B81" s="3" t="s">
        <v>28</v>
      </c>
      <c r="C81" s="7">
        <f t="shared" si="2"/>
        <v>0</v>
      </c>
      <c r="D81" s="7">
        <f t="shared" ref="D81:N81" si="27">+D28-C28</f>
        <v>0</v>
      </c>
      <c r="E81" s="7">
        <f t="shared" si="27"/>
        <v>0</v>
      </c>
      <c r="F81" s="7">
        <f t="shared" si="27"/>
        <v>0</v>
      </c>
      <c r="G81" s="7">
        <f t="shared" si="27"/>
        <v>0</v>
      </c>
      <c r="H81" s="7">
        <f t="shared" si="27"/>
        <v>480000</v>
      </c>
      <c r="I81" s="7">
        <f t="shared" si="27"/>
        <v>0</v>
      </c>
      <c r="J81" s="7">
        <f t="shared" si="27"/>
        <v>0</v>
      </c>
      <c r="K81" s="7">
        <f t="shared" si="27"/>
        <v>0</v>
      </c>
      <c r="L81" s="7">
        <f t="shared" si="27"/>
        <v>136850</v>
      </c>
      <c r="M81" s="7">
        <f t="shared" si="27"/>
        <v>0</v>
      </c>
      <c r="N81" s="7">
        <f t="shared" si="27"/>
        <v>15630863</v>
      </c>
    </row>
    <row r="82" spans="1:14" ht="21.75" customHeight="1" thickTop="1" thickBot="1" x14ac:dyDescent="0.3">
      <c r="A82" s="3">
        <v>2206007000</v>
      </c>
      <c r="B82" s="3" t="s">
        <v>29</v>
      </c>
      <c r="C82" s="7">
        <f t="shared" si="2"/>
        <v>0</v>
      </c>
      <c r="D82" s="7">
        <f t="shared" ref="D82:N82" si="28">+D29-C29</f>
        <v>0</v>
      </c>
      <c r="E82" s="7">
        <f t="shared" si="28"/>
        <v>0</v>
      </c>
      <c r="F82" s="7">
        <f t="shared" si="28"/>
        <v>0</v>
      </c>
      <c r="G82" s="7">
        <f t="shared" si="28"/>
        <v>480000</v>
      </c>
      <c r="H82" s="7">
        <f t="shared" si="28"/>
        <v>0</v>
      </c>
      <c r="I82" s="7">
        <f t="shared" si="28"/>
        <v>0</v>
      </c>
      <c r="J82" s="7">
        <f t="shared" si="28"/>
        <v>0</v>
      </c>
      <c r="K82" s="7">
        <f t="shared" si="28"/>
        <v>0</v>
      </c>
      <c r="L82" s="7">
        <f t="shared" si="28"/>
        <v>0</v>
      </c>
      <c r="M82" s="7">
        <f t="shared" si="28"/>
        <v>0</v>
      </c>
      <c r="N82" s="7">
        <f t="shared" si="28"/>
        <v>0</v>
      </c>
    </row>
    <row r="83" spans="1:14" ht="21.75" customHeight="1" thickTop="1" thickBot="1" x14ac:dyDescent="0.3">
      <c r="A83" s="3">
        <v>2208001000</v>
      </c>
      <c r="B83" s="3" t="s">
        <v>30</v>
      </c>
      <c r="C83" s="7">
        <f t="shared" si="2"/>
        <v>0</v>
      </c>
      <c r="D83" s="7">
        <f t="shared" ref="D83:N83" si="29">+D30-C30</f>
        <v>7378000</v>
      </c>
      <c r="E83" s="7">
        <f t="shared" si="29"/>
        <v>254972</v>
      </c>
      <c r="F83" s="7">
        <f t="shared" si="29"/>
        <v>23717144</v>
      </c>
      <c r="G83" s="7">
        <f t="shared" si="29"/>
        <v>7484257</v>
      </c>
      <c r="H83" s="7">
        <f t="shared" si="29"/>
        <v>7803130</v>
      </c>
      <c r="I83" s="7">
        <f t="shared" si="29"/>
        <v>7829723</v>
      </c>
      <c r="J83" s="7">
        <f t="shared" si="29"/>
        <v>7440775</v>
      </c>
      <c r="K83" s="7">
        <f t="shared" si="29"/>
        <v>8190983</v>
      </c>
      <c r="L83" s="7">
        <f t="shared" si="29"/>
        <v>7961889</v>
      </c>
      <c r="M83" s="7">
        <f t="shared" si="29"/>
        <v>3389826</v>
      </c>
      <c r="N83" s="7">
        <f t="shared" si="29"/>
        <v>10244627</v>
      </c>
    </row>
    <row r="84" spans="1:14" ht="21.75" customHeight="1" thickTop="1" thickBot="1" x14ac:dyDescent="0.3">
      <c r="A84" s="3">
        <v>2208002000</v>
      </c>
      <c r="B84" s="3" t="s">
        <v>31</v>
      </c>
      <c r="C84" s="7">
        <f t="shared" si="2"/>
        <v>0</v>
      </c>
      <c r="D84" s="7">
        <f t="shared" ref="D84:N84" si="30">+D31-C31</f>
        <v>3301060</v>
      </c>
      <c r="E84" s="7">
        <f t="shared" si="30"/>
        <v>6602120</v>
      </c>
      <c r="F84" s="7">
        <f t="shared" si="30"/>
        <v>3301060</v>
      </c>
      <c r="G84" s="7">
        <f t="shared" si="30"/>
        <v>3301060</v>
      </c>
      <c r="H84" s="7">
        <f t="shared" si="30"/>
        <v>3301060</v>
      </c>
      <c r="I84" s="7">
        <f t="shared" si="30"/>
        <v>3301060</v>
      </c>
      <c r="J84" s="7">
        <f t="shared" si="30"/>
        <v>0</v>
      </c>
      <c r="K84" s="7">
        <f t="shared" si="30"/>
        <v>0</v>
      </c>
      <c r="L84" s="7">
        <f t="shared" si="30"/>
        <v>6602120</v>
      </c>
      <c r="M84" s="7">
        <f t="shared" si="30"/>
        <v>0</v>
      </c>
      <c r="N84" s="7">
        <f t="shared" si="30"/>
        <v>0</v>
      </c>
    </row>
    <row r="85" spans="1:14" ht="21.75" customHeight="1" thickTop="1" thickBot="1" x14ac:dyDescent="0.3">
      <c r="A85" s="3">
        <v>2208003000</v>
      </c>
      <c r="B85" s="3" t="s">
        <v>32</v>
      </c>
      <c r="C85" s="7">
        <f t="shared" si="2"/>
        <v>122222</v>
      </c>
      <c r="D85" s="7">
        <f t="shared" ref="D85:N85" si="31">+D32-C32</f>
        <v>61111</v>
      </c>
      <c r="E85" s="7">
        <f t="shared" si="31"/>
        <v>61111</v>
      </c>
      <c r="F85" s="7">
        <f t="shared" si="31"/>
        <v>950636</v>
      </c>
      <c r="G85" s="7">
        <f t="shared" si="31"/>
        <v>66667</v>
      </c>
      <c r="H85" s="7">
        <f t="shared" si="31"/>
        <v>66667</v>
      </c>
      <c r="I85" s="7">
        <f t="shared" si="31"/>
        <v>66667</v>
      </c>
      <c r="J85" s="7">
        <f t="shared" si="31"/>
        <v>66667</v>
      </c>
      <c r="K85" s="7">
        <f t="shared" si="31"/>
        <v>0</v>
      </c>
      <c r="L85" s="7">
        <f t="shared" si="31"/>
        <v>133334</v>
      </c>
      <c r="M85" s="7">
        <f t="shared" si="31"/>
        <v>66667</v>
      </c>
      <c r="N85" s="7">
        <f t="shared" si="31"/>
        <v>66667</v>
      </c>
    </row>
    <row r="86" spans="1:14" ht="21.75" customHeight="1" thickTop="1" thickBot="1" x14ac:dyDescent="0.3">
      <c r="A86" s="3">
        <v>2208007000</v>
      </c>
      <c r="B86" s="3" t="s">
        <v>33</v>
      </c>
      <c r="C86" s="7">
        <f t="shared" si="2"/>
        <v>0</v>
      </c>
      <c r="D86" s="7">
        <f t="shared" ref="D86:N86" si="32">+D33-C33</f>
        <v>0</v>
      </c>
      <c r="E86" s="7">
        <f t="shared" si="32"/>
        <v>0</v>
      </c>
      <c r="F86" s="7">
        <f t="shared" si="32"/>
        <v>0</v>
      </c>
      <c r="G86" s="7">
        <f t="shared" si="32"/>
        <v>154329</v>
      </c>
      <c r="H86" s="7">
        <f t="shared" si="32"/>
        <v>77000</v>
      </c>
      <c r="I86" s="7">
        <f t="shared" si="32"/>
        <v>0</v>
      </c>
      <c r="J86" s="7">
        <f t="shared" si="32"/>
        <v>0</v>
      </c>
      <c r="K86" s="7">
        <f t="shared" si="32"/>
        <v>0</v>
      </c>
      <c r="L86" s="7">
        <f t="shared" si="32"/>
        <v>0</v>
      </c>
      <c r="M86" s="7">
        <f t="shared" si="32"/>
        <v>0</v>
      </c>
      <c r="N86" s="7">
        <f t="shared" si="32"/>
        <v>183546</v>
      </c>
    </row>
    <row r="87" spans="1:14" ht="21.75" customHeight="1" thickTop="1" thickBot="1" x14ac:dyDescent="0.3">
      <c r="A87" s="3">
        <v>2208008000</v>
      </c>
      <c r="B87" s="3" t="s">
        <v>34</v>
      </c>
      <c r="C87" s="7">
        <f t="shared" si="2"/>
        <v>582500</v>
      </c>
      <c r="D87" s="7">
        <f t="shared" ref="D87:N87" si="33">+D34-C34</f>
        <v>2034100</v>
      </c>
      <c r="E87" s="7">
        <f t="shared" si="33"/>
        <v>0</v>
      </c>
      <c r="F87" s="7">
        <f t="shared" si="33"/>
        <v>1749400</v>
      </c>
      <c r="G87" s="7">
        <f t="shared" si="33"/>
        <v>2493832</v>
      </c>
      <c r="H87" s="7">
        <f t="shared" si="33"/>
        <v>1744700</v>
      </c>
      <c r="I87" s="7">
        <f t="shared" si="33"/>
        <v>1164700</v>
      </c>
      <c r="J87" s="7">
        <f t="shared" si="33"/>
        <v>294700</v>
      </c>
      <c r="K87" s="7">
        <f t="shared" si="33"/>
        <v>874700</v>
      </c>
      <c r="L87" s="7">
        <f t="shared" si="33"/>
        <v>584700</v>
      </c>
      <c r="M87" s="7">
        <f t="shared" si="33"/>
        <v>584700</v>
      </c>
      <c r="N87" s="7">
        <f t="shared" si="33"/>
        <v>584700</v>
      </c>
    </row>
    <row r="88" spans="1:14" ht="21.75" customHeight="1" thickTop="1" thickBot="1" x14ac:dyDescent="0.3">
      <c r="A88" s="3">
        <v>2208999002</v>
      </c>
      <c r="B88" s="3" t="s">
        <v>35</v>
      </c>
      <c r="C88" s="7">
        <f t="shared" si="2"/>
        <v>553208</v>
      </c>
      <c r="D88" s="7">
        <f t="shared" ref="D88:N88" si="34">+D35-C35</f>
        <v>612326</v>
      </c>
      <c r="E88" s="7">
        <f t="shared" si="34"/>
        <v>3751908</v>
      </c>
      <c r="F88" s="7">
        <f t="shared" si="34"/>
        <v>2587721</v>
      </c>
      <c r="G88" s="7">
        <f t="shared" si="34"/>
        <v>9819578</v>
      </c>
      <c r="H88" s="7">
        <f t="shared" si="34"/>
        <v>72601</v>
      </c>
      <c r="I88" s="7">
        <f t="shared" si="34"/>
        <v>2230091</v>
      </c>
      <c r="J88" s="7">
        <f t="shared" si="34"/>
        <v>1464970</v>
      </c>
      <c r="K88" s="7">
        <f t="shared" si="34"/>
        <v>2058095</v>
      </c>
      <c r="L88" s="7">
        <f t="shared" si="34"/>
        <v>2642926</v>
      </c>
      <c r="M88" s="7">
        <f t="shared" si="34"/>
        <v>5848705</v>
      </c>
      <c r="N88" s="7">
        <f t="shared" si="34"/>
        <v>12235349</v>
      </c>
    </row>
    <row r="89" spans="1:14" ht="21.75" customHeight="1" thickTop="1" thickBot="1" x14ac:dyDescent="0.3">
      <c r="A89" s="3">
        <v>2209002000</v>
      </c>
      <c r="B89" s="3" t="s">
        <v>36</v>
      </c>
      <c r="C89" s="7">
        <f t="shared" si="2"/>
        <v>2684624</v>
      </c>
      <c r="D89" s="7">
        <f t="shared" ref="D89:N89" si="35">+D36-C36</f>
        <v>1583969</v>
      </c>
      <c r="E89" s="7">
        <f t="shared" si="35"/>
        <v>964764</v>
      </c>
      <c r="F89" s="7">
        <f t="shared" si="35"/>
        <v>3796226</v>
      </c>
      <c r="G89" s="7">
        <f t="shared" si="35"/>
        <v>1811595</v>
      </c>
      <c r="H89" s="7">
        <f t="shared" si="35"/>
        <v>862498</v>
      </c>
      <c r="I89" s="7">
        <f t="shared" si="35"/>
        <v>3806937</v>
      </c>
      <c r="J89" s="7">
        <f t="shared" si="35"/>
        <v>1459510</v>
      </c>
      <c r="K89" s="7">
        <f t="shared" si="35"/>
        <v>2322320</v>
      </c>
      <c r="L89" s="7">
        <f t="shared" si="35"/>
        <v>953894</v>
      </c>
      <c r="M89" s="7">
        <f t="shared" si="35"/>
        <v>2786310</v>
      </c>
      <c r="N89" s="7">
        <f t="shared" si="35"/>
        <v>1961445</v>
      </c>
    </row>
    <row r="90" spans="1:14" ht="21.75" customHeight="1" thickTop="1" thickBot="1" x14ac:dyDescent="0.3">
      <c r="A90" s="3">
        <v>2209005000</v>
      </c>
      <c r="B90" s="3" t="s">
        <v>37</v>
      </c>
      <c r="C90" s="7">
        <f t="shared" si="2"/>
        <v>0</v>
      </c>
      <c r="D90" s="7">
        <f t="shared" ref="D90:N90" si="36">+D37-C37</f>
        <v>0</v>
      </c>
      <c r="E90" s="7">
        <f t="shared" si="36"/>
        <v>1512684</v>
      </c>
      <c r="F90" s="7">
        <f t="shared" si="36"/>
        <v>0</v>
      </c>
      <c r="G90" s="7">
        <f t="shared" si="36"/>
        <v>2381675</v>
      </c>
      <c r="H90" s="7">
        <f t="shared" si="36"/>
        <v>851633</v>
      </c>
      <c r="I90" s="7">
        <f t="shared" si="36"/>
        <v>856647</v>
      </c>
      <c r="J90" s="7">
        <f t="shared" si="36"/>
        <v>829117</v>
      </c>
      <c r="K90" s="7">
        <f t="shared" si="36"/>
        <v>773863</v>
      </c>
      <c r="L90" s="7">
        <f t="shared" si="36"/>
        <v>0</v>
      </c>
      <c r="M90" s="7">
        <f t="shared" si="36"/>
        <v>1827057</v>
      </c>
      <c r="N90" s="7">
        <f t="shared" si="36"/>
        <v>0</v>
      </c>
    </row>
    <row r="91" spans="1:14" ht="21.75" customHeight="1" thickTop="1" thickBot="1" x14ac:dyDescent="0.3">
      <c r="A91" s="3">
        <v>2209999000</v>
      </c>
      <c r="B91" s="3" t="s">
        <v>38</v>
      </c>
      <c r="C91" s="7">
        <f t="shared" si="2"/>
        <v>0</v>
      </c>
      <c r="D91" s="7">
        <f t="shared" ref="D91:N91" si="37">+D38-C38</f>
        <v>214200</v>
      </c>
      <c r="E91" s="7">
        <f t="shared" si="37"/>
        <v>503132</v>
      </c>
      <c r="F91" s="7">
        <f t="shared" si="37"/>
        <v>0</v>
      </c>
      <c r="G91" s="7">
        <f t="shared" si="37"/>
        <v>0</v>
      </c>
      <c r="H91" s="7">
        <f t="shared" si="37"/>
        <v>0</v>
      </c>
      <c r="I91" s="7">
        <f t="shared" si="37"/>
        <v>0</v>
      </c>
      <c r="J91" s="7">
        <f t="shared" si="37"/>
        <v>0</v>
      </c>
      <c r="K91" s="7">
        <f t="shared" si="37"/>
        <v>0</v>
      </c>
      <c r="L91" s="7">
        <f t="shared" si="37"/>
        <v>0</v>
      </c>
      <c r="M91" s="7">
        <f t="shared" si="37"/>
        <v>0</v>
      </c>
      <c r="N91" s="7">
        <f t="shared" si="37"/>
        <v>0</v>
      </c>
    </row>
    <row r="92" spans="1:14" ht="21.75" customHeight="1" thickTop="1" thickBot="1" x14ac:dyDescent="0.3">
      <c r="A92" s="3">
        <v>2211002000</v>
      </c>
      <c r="B92" s="3" t="s">
        <v>39</v>
      </c>
      <c r="C92" s="7">
        <f t="shared" si="2"/>
        <v>0</v>
      </c>
      <c r="D92" s="7">
        <f t="shared" ref="D92:N92" si="38">+D39-C39</f>
        <v>0</v>
      </c>
      <c r="E92" s="7">
        <f t="shared" si="38"/>
        <v>0</v>
      </c>
      <c r="F92" s="7">
        <f t="shared" si="38"/>
        <v>0</v>
      </c>
      <c r="G92" s="7">
        <f t="shared" si="38"/>
        <v>0</v>
      </c>
      <c r="H92" s="7">
        <f t="shared" si="38"/>
        <v>9410003</v>
      </c>
      <c r="I92" s="7">
        <f t="shared" si="38"/>
        <v>440000</v>
      </c>
      <c r="J92" s="7">
        <f t="shared" si="38"/>
        <v>4291827</v>
      </c>
      <c r="K92" s="7">
        <f t="shared" si="38"/>
        <v>3280000</v>
      </c>
      <c r="L92" s="7">
        <f t="shared" si="38"/>
        <v>100000</v>
      </c>
      <c r="M92" s="7">
        <f t="shared" si="38"/>
        <v>0</v>
      </c>
      <c r="N92" s="7">
        <f t="shared" si="38"/>
        <v>0</v>
      </c>
    </row>
    <row r="93" spans="1:14" ht="21.75" customHeight="1" thickTop="1" thickBot="1" x14ac:dyDescent="0.3">
      <c r="A93" s="3">
        <v>2211999001</v>
      </c>
      <c r="B93" s="3" t="s">
        <v>40</v>
      </c>
      <c r="C93" s="7">
        <f t="shared" si="2"/>
        <v>1294020</v>
      </c>
      <c r="D93" s="7">
        <f t="shared" ref="D93:N93" si="39">+D40-C40</f>
        <v>1897560</v>
      </c>
      <c r="E93" s="7">
        <f t="shared" si="39"/>
        <v>1232910</v>
      </c>
      <c r="F93" s="7">
        <f t="shared" si="39"/>
        <v>1195740</v>
      </c>
      <c r="G93" s="7">
        <f t="shared" si="39"/>
        <v>597240</v>
      </c>
      <c r="H93" s="7">
        <f t="shared" si="39"/>
        <v>674100</v>
      </c>
      <c r="I93" s="7">
        <f t="shared" si="39"/>
        <v>515340</v>
      </c>
      <c r="J93" s="7">
        <f t="shared" si="39"/>
        <v>491400</v>
      </c>
      <c r="K93" s="7">
        <f t="shared" si="39"/>
        <v>897120</v>
      </c>
      <c r="L93" s="7">
        <f t="shared" si="39"/>
        <v>1091790</v>
      </c>
      <c r="M93" s="7">
        <f t="shared" si="39"/>
        <v>749700</v>
      </c>
      <c r="N93" s="7">
        <f t="shared" si="39"/>
        <v>521640</v>
      </c>
    </row>
    <row r="94" spans="1:14" ht="21.75" customHeight="1" thickTop="1" thickBot="1" x14ac:dyDescent="0.3">
      <c r="A94" s="3">
        <v>2211999002</v>
      </c>
      <c r="B94" s="3" t="s">
        <v>41</v>
      </c>
      <c r="C94" s="7">
        <f t="shared" si="2"/>
        <v>0</v>
      </c>
      <c r="D94" s="7">
        <f t="shared" ref="D94:N94" si="40">+D41-C41</f>
        <v>0</v>
      </c>
      <c r="E94" s="7">
        <f t="shared" si="40"/>
        <v>0</v>
      </c>
      <c r="F94" s="7">
        <f t="shared" si="40"/>
        <v>0</v>
      </c>
      <c r="G94" s="7">
        <f t="shared" si="40"/>
        <v>0</v>
      </c>
      <c r="H94" s="7">
        <f t="shared" si="40"/>
        <v>0</v>
      </c>
      <c r="I94" s="7">
        <f t="shared" si="40"/>
        <v>0</v>
      </c>
      <c r="J94" s="7">
        <f t="shared" si="40"/>
        <v>0</v>
      </c>
      <c r="K94" s="7">
        <f t="shared" si="40"/>
        <v>0</v>
      </c>
      <c r="L94" s="7">
        <f t="shared" si="40"/>
        <v>0</v>
      </c>
      <c r="M94" s="7">
        <f t="shared" si="40"/>
        <v>0</v>
      </c>
      <c r="N94" s="7">
        <f t="shared" si="40"/>
        <v>0</v>
      </c>
    </row>
    <row r="95" spans="1:14" ht="21.75" customHeight="1" thickTop="1" thickBot="1" x14ac:dyDescent="0.3">
      <c r="A95" s="3">
        <v>2211999003</v>
      </c>
      <c r="B95" s="3" t="s">
        <v>42</v>
      </c>
      <c r="C95" s="7">
        <f t="shared" si="2"/>
        <v>0</v>
      </c>
      <c r="D95" s="7">
        <f t="shared" ref="D95:N95" si="41">+D42-C42</f>
        <v>0</v>
      </c>
      <c r="E95" s="7">
        <f t="shared" si="41"/>
        <v>0</v>
      </c>
      <c r="F95" s="7">
        <f t="shared" si="41"/>
        <v>0</v>
      </c>
      <c r="G95" s="7">
        <f t="shared" si="41"/>
        <v>0</v>
      </c>
      <c r="H95" s="7">
        <f t="shared" si="41"/>
        <v>0</v>
      </c>
      <c r="I95" s="7">
        <f t="shared" si="41"/>
        <v>0</v>
      </c>
      <c r="J95" s="7">
        <f t="shared" si="41"/>
        <v>0</v>
      </c>
      <c r="K95" s="7">
        <f t="shared" si="41"/>
        <v>0</v>
      </c>
      <c r="L95" s="7">
        <f t="shared" si="41"/>
        <v>0</v>
      </c>
      <c r="M95" s="7">
        <f t="shared" si="41"/>
        <v>0</v>
      </c>
      <c r="N95" s="7">
        <f t="shared" si="41"/>
        <v>0</v>
      </c>
    </row>
    <row r="96" spans="1:14" ht="21.75" customHeight="1" thickTop="1" thickBot="1" x14ac:dyDescent="0.3">
      <c r="A96" s="3">
        <v>2211999005</v>
      </c>
      <c r="B96" s="3" t="s">
        <v>43</v>
      </c>
      <c r="C96" s="7">
        <f t="shared" si="2"/>
        <v>0</v>
      </c>
      <c r="D96" s="7">
        <f t="shared" ref="D96:N96" si="42">+D43-C43</f>
        <v>0</v>
      </c>
      <c r="E96" s="7">
        <f t="shared" si="42"/>
        <v>0</v>
      </c>
      <c r="F96" s="7">
        <f t="shared" si="42"/>
        <v>0</v>
      </c>
      <c r="G96" s="7">
        <f t="shared" si="42"/>
        <v>0</v>
      </c>
      <c r="H96" s="7">
        <f t="shared" si="42"/>
        <v>0</v>
      </c>
      <c r="I96" s="7">
        <f t="shared" si="42"/>
        <v>0</v>
      </c>
      <c r="J96" s="7">
        <f t="shared" si="42"/>
        <v>0</v>
      </c>
      <c r="K96" s="7">
        <f t="shared" si="42"/>
        <v>0</v>
      </c>
      <c r="L96" s="7">
        <f t="shared" si="42"/>
        <v>0</v>
      </c>
      <c r="M96" s="7">
        <f t="shared" si="42"/>
        <v>0</v>
      </c>
      <c r="N96" s="7">
        <f t="shared" si="42"/>
        <v>0</v>
      </c>
    </row>
    <row r="97" spans="1:14" ht="21.75" customHeight="1" thickTop="1" thickBot="1" x14ac:dyDescent="0.3">
      <c r="A97" s="3">
        <v>2211999006</v>
      </c>
      <c r="B97" s="3" t="s">
        <v>44</v>
      </c>
      <c r="C97" s="7">
        <f t="shared" si="2"/>
        <v>4715700</v>
      </c>
      <c r="D97" s="7">
        <f t="shared" ref="D97:N97" si="43">+D44-C44</f>
        <v>4383225</v>
      </c>
      <c r="E97" s="7">
        <f t="shared" si="43"/>
        <v>401806</v>
      </c>
      <c r="F97" s="7">
        <f t="shared" si="43"/>
        <v>5074579</v>
      </c>
      <c r="G97" s="7">
        <f t="shared" si="43"/>
        <v>4497903</v>
      </c>
      <c r="H97" s="7">
        <f t="shared" si="43"/>
        <v>4664556</v>
      </c>
      <c r="I97" s="7">
        <f t="shared" si="43"/>
        <v>4862550</v>
      </c>
      <c r="J97" s="7">
        <f t="shared" si="43"/>
        <v>6586801</v>
      </c>
      <c r="K97" s="7">
        <f t="shared" si="43"/>
        <v>5164089</v>
      </c>
      <c r="L97" s="7">
        <f t="shared" si="43"/>
        <v>4122526</v>
      </c>
      <c r="M97" s="7">
        <f t="shared" si="43"/>
        <v>6294751</v>
      </c>
      <c r="N97" s="7">
        <f t="shared" si="43"/>
        <v>5824504</v>
      </c>
    </row>
    <row r="98" spans="1:14" ht="21.75" customHeight="1" thickTop="1" thickBot="1" x14ac:dyDescent="0.3">
      <c r="A98" s="3">
        <v>2212002000</v>
      </c>
      <c r="B98" s="3" t="s">
        <v>45</v>
      </c>
      <c r="C98" s="7">
        <f t="shared" si="2"/>
        <v>0</v>
      </c>
      <c r="D98" s="7">
        <f t="shared" ref="D98:N98" si="44">+D45-C45</f>
        <v>1467169</v>
      </c>
      <c r="E98" s="7">
        <f t="shared" si="44"/>
        <v>3661539</v>
      </c>
      <c r="F98" s="7">
        <f t="shared" si="44"/>
        <v>1651938</v>
      </c>
      <c r="G98" s="7">
        <f t="shared" si="44"/>
        <v>1768216</v>
      </c>
      <c r="H98" s="7">
        <f t="shared" si="44"/>
        <v>1962776</v>
      </c>
      <c r="I98" s="7">
        <f t="shared" si="44"/>
        <v>1587526</v>
      </c>
      <c r="J98" s="7">
        <f t="shared" si="44"/>
        <v>2340533</v>
      </c>
      <c r="K98" s="7">
        <f t="shared" si="44"/>
        <v>1591131</v>
      </c>
      <c r="L98" s="7">
        <f t="shared" si="44"/>
        <v>1270345</v>
      </c>
      <c r="M98" s="7">
        <f t="shared" si="44"/>
        <v>2257715</v>
      </c>
      <c r="N98" s="7">
        <f t="shared" si="44"/>
        <v>2698766</v>
      </c>
    </row>
    <row r="99" spans="1:14" ht="21.75" customHeight="1" thickTop="1" thickBot="1" x14ac:dyDescent="0.3">
      <c r="A99" s="3">
        <v>2212003000</v>
      </c>
      <c r="B99" s="3" t="s">
        <v>46</v>
      </c>
      <c r="C99" s="7">
        <f t="shared" si="2"/>
        <v>0</v>
      </c>
      <c r="D99" s="7">
        <f t="shared" ref="D99:N99" si="45">+D46-C46</f>
        <v>0</v>
      </c>
      <c r="E99" s="7">
        <f t="shared" si="45"/>
        <v>0</v>
      </c>
      <c r="F99" s="7">
        <f t="shared" si="45"/>
        <v>0</v>
      </c>
      <c r="G99" s="7">
        <f t="shared" si="45"/>
        <v>2260233</v>
      </c>
      <c r="H99" s="7">
        <f t="shared" si="45"/>
        <v>0</v>
      </c>
      <c r="I99" s="7">
        <f t="shared" si="45"/>
        <v>0</v>
      </c>
      <c r="J99" s="7">
        <f t="shared" si="45"/>
        <v>0</v>
      </c>
      <c r="K99" s="7">
        <f t="shared" si="45"/>
        <v>0</v>
      </c>
      <c r="L99" s="7">
        <f t="shared" si="45"/>
        <v>0</v>
      </c>
      <c r="M99" s="7">
        <f t="shared" si="45"/>
        <v>1775540</v>
      </c>
      <c r="N99" s="7">
        <f t="shared" si="45"/>
        <v>0</v>
      </c>
    </row>
    <row r="100" spans="1:14" ht="21.75" customHeight="1" thickTop="1" thickBot="1" x14ac:dyDescent="0.3">
      <c r="A100" s="3">
        <v>2212999000</v>
      </c>
      <c r="B100" s="3" t="s">
        <v>47</v>
      </c>
      <c r="C100" s="7">
        <f t="shared" si="2"/>
        <v>0</v>
      </c>
      <c r="D100" s="7">
        <f t="shared" ref="D100:N100" si="46">+D47-C47</f>
        <v>1544</v>
      </c>
      <c r="E100" s="7">
        <f t="shared" si="46"/>
        <v>859</v>
      </c>
      <c r="F100" s="7">
        <f t="shared" si="46"/>
        <v>817</v>
      </c>
      <c r="G100" s="7">
        <f t="shared" si="46"/>
        <v>764</v>
      </c>
      <c r="H100" s="7">
        <f t="shared" si="46"/>
        <v>906</v>
      </c>
      <c r="I100" s="7">
        <f t="shared" si="46"/>
        <v>855</v>
      </c>
      <c r="J100" s="7">
        <f t="shared" si="46"/>
        <v>938</v>
      </c>
      <c r="K100" s="7">
        <f t="shared" si="46"/>
        <v>864</v>
      </c>
      <c r="L100" s="7">
        <f t="shared" si="46"/>
        <v>893</v>
      </c>
      <c r="M100" s="7">
        <f t="shared" si="46"/>
        <v>708</v>
      </c>
      <c r="N100" s="7">
        <f t="shared" si="46"/>
        <v>641</v>
      </c>
    </row>
    <row r="101" spans="1:14" ht="21.75" customHeight="1" thickTop="1" thickBot="1" x14ac:dyDescent="0.3">
      <c r="A101" s="8"/>
      <c r="B101" s="9" t="s">
        <v>48</v>
      </c>
      <c r="C101" s="10">
        <f>SUM(C56:C100)</f>
        <v>54186825</v>
      </c>
      <c r="D101" s="10">
        <f t="shared" ref="D101:N101" si="47">SUM(D56:D100)</f>
        <v>53044527</v>
      </c>
      <c r="E101" s="10">
        <f t="shared" si="47"/>
        <v>82894348</v>
      </c>
      <c r="F101" s="10">
        <f t="shared" si="47"/>
        <v>120625264</v>
      </c>
      <c r="G101" s="10">
        <f t="shared" si="47"/>
        <v>125221532</v>
      </c>
      <c r="H101" s="10">
        <f t="shared" si="47"/>
        <v>88875651</v>
      </c>
      <c r="I101" s="10">
        <f t="shared" si="47"/>
        <v>93151609</v>
      </c>
      <c r="J101" s="10">
        <f t="shared" si="47"/>
        <v>129546053</v>
      </c>
      <c r="K101" s="10">
        <f t="shared" si="47"/>
        <v>63978550</v>
      </c>
      <c r="L101" s="10">
        <f t="shared" si="47"/>
        <v>157100557</v>
      </c>
      <c r="M101" s="10">
        <f t="shared" si="47"/>
        <v>139399847</v>
      </c>
      <c r="N101" s="10">
        <f t="shared" si="47"/>
        <v>101455071</v>
      </c>
    </row>
    <row r="102" spans="1:14" ht="21.75" customHeight="1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"/>
  <sheetViews>
    <sheetView showGridLines="0" topLeftCell="A52" workbookViewId="0">
      <pane xSplit="2" ySplit="2" topLeftCell="C54" activePane="bottomRight" state="frozen"/>
      <selection activeCell="A52" sqref="A52"/>
      <selection pane="topRight" activeCell="C52" sqref="C52"/>
      <selection pane="bottomLeft" activeCell="A54" sqref="A54"/>
      <selection pane="bottomRight" activeCell="A65" sqref="A65:N65"/>
    </sheetView>
  </sheetViews>
  <sheetFormatPr baseColWidth="10" defaultRowHeight="21.75" customHeight="1" x14ac:dyDescent="0.25"/>
  <cols>
    <col min="2" max="2" width="28.7109375" customWidth="1"/>
    <col min="3" max="14" width="13.28515625" style="4" customWidth="1"/>
    <col min="16" max="16" width="17.140625" style="17" customWidth="1"/>
    <col min="17" max="17" width="34.85546875" style="17" customWidth="1"/>
    <col min="18" max="18" width="11.42578125" style="17"/>
  </cols>
  <sheetData>
    <row r="1" spans="1:18" ht="21.75" customHeight="1" thickTop="1" thickBot="1" x14ac:dyDescent="0.35">
      <c r="A1" s="1" t="s">
        <v>0</v>
      </c>
      <c r="B1" s="12">
        <v>2020</v>
      </c>
      <c r="C1" s="13"/>
      <c r="D1" s="14"/>
      <c r="E1" s="14"/>
      <c r="F1" s="14"/>
      <c r="G1" s="23" t="s">
        <v>65</v>
      </c>
      <c r="H1" s="14"/>
      <c r="I1" s="14"/>
      <c r="J1" s="14"/>
      <c r="K1" s="14"/>
      <c r="L1" s="14"/>
      <c r="M1" s="14"/>
      <c r="N1" s="14"/>
    </row>
    <row r="2" spans="1:18" ht="21.75" customHeight="1" thickTop="1" thickBot="1" x14ac:dyDescent="0.3">
      <c r="A2" s="2" t="s">
        <v>1</v>
      </c>
      <c r="B2" s="11" t="s">
        <v>2</v>
      </c>
      <c r="C2" s="15" t="s">
        <v>49</v>
      </c>
      <c r="D2" s="15" t="s">
        <v>50</v>
      </c>
      <c r="E2" s="15" t="s">
        <v>51</v>
      </c>
      <c r="F2" s="15" t="s">
        <v>52</v>
      </c>
      <c r="G2" s="15" t="s">
        <v>53</v>
      </c>
      <c r="H2" s="15" t="s">
        <v>54</v>
      </c>
      <c r="I2" s="15" t="s">
        <v>55</v>
      </c>
      <c r="J2" s="15" t="s">
        <v>56</v>
      </c>
      <c r="K2" s="15" t="s">
        <v>57</v>
      </c>
      <c r="L2" s="15" t="s">
        <v>58</v>
      </c>
      <c r="M2" s="15" t="s">
        <v>59</v>
      </c>
      <c r="N2" s="15" t="s">
        <v>60</v>
      </c>
    </row>
    <row r="3" spans="1:18" ht="18" customHeight="1" thickTop="1" thickBot="1" x14ac:dyDescent="0.3">
      <c r="A3" s="3">
        <v>2201001002</v>
      </c>
      <c r="B3" s="6" t="s">
        <v>3</v>
      </c>
      <c r="C3" s="7">
        <v>6619430</v>
      </c>
      <c r="D3" s="7">
        <v>6346947</v>
      </c>
      <c r="E3" s="7">
        <v>13526495</v>
      </c>
      <c r="F3" s="7">
        <v>23571209</v>
      </c>
      <c r="G3" s="7">
        <v>23472776</v>
      </c>
      <c r="H3" s="7">
        <v>25025344</v>
      </c>
      <c r="I3" s="7">
        <v>25641166</v>
      </c>
      <c r="J3" s="7">
        <v>26782423</v>
      </c>
      <c r="K3" s="7">
        <v>32619320</v>
      </c>
      <c r="L3" s="7">
        <v>37607333</v>
      </c>
      <c r="M3" s="7">
        <v>43359949</v>
      </c>
      <c r="N3" s="7">
        <v>43596252</v>
      </c>
      <c r="P3" s="18"/>
      <c r="Q3" s="18"/>
      <c r="R3" s="19"/>
    </row>
    <row r="4" spans="1:18" ht="18" customHeight="1" thickBot="1" x14ac:dyDescent="0.3">
      <c r="A4" s="3">
        <v>2202001000</v>
      </c>
      <c r="B4" s="3" t="s">
        <v>4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/>
      <c r="M4" s="5"/>
      <c r="N4" s="5"/>
    </row>
    <row r="5" spans="1:18" ht="18" customHeight="1" thickBot="1" x14ac:dyDescent="0.3">
      <c r="A5" s="3">
        <v>2202002000</v>
      </c>
      <c r="B5" s="3" t="s">
        <v>5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/>
      <c r="M5" s="5"/>
      <c r="N5" s="5"/>
    </row>
    <row r="6" spans="1:18" ht="18" customHeight="1" thickBot="1" x14ac:dyDescent="0.3">
      <c r="A6" s="3">
        <v>2202003000</v>
      </c>
      <c r="B6" s="3" t="s">
        <v>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/>
      <c r="M6" s="5"/>
      <c r="N6" s="5"/>
    </row>
    <row r="7" spans="1:18" ht="18" customHeight="1" thickBot="1" x14ac:dyDescent="0.3">
      <c r="A7" s="3">
        <v>2203999000</v>
      </c>
      <c r="B7" s="3" t="s">
        <v>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/>
      <c r="M7" s="5"/>
      <c r="N7" s="5"/>
    </row>
    <row r="8" spans="1:18" ht="18" customHeight="1" thickBot="1" x14ac:dyDescent="0.3">
      <c r="A8" s="3">
        <v>2204001000</v>
      </c>
      <c r="B8" s="3" t="s">
        <v>8</v>
      </c>
      <c r="C8" s="5">
        <v>1560840</v>
      </c>
      <c r="D8" s="5">
        <v>1560840</v>
      </c>
      <c r="E8" s="5">
        <v>3474240</v>
      </c>
      <c r="F8" s="5">
        <v>3474240</v>
      </c>
      <c r="G8" s="5">
        <v>3552112</v>
      </c>
      <c r="H8" s="5">
        <v>3835332</v>
      </c>
      <c r="I8" s="5">
        <v>3835332</v>
      </c>
      <c r="J8" s="5">
        <v>4783727</v>
      </c>
      <c r="K8" s="5">
        <v>4783727</v>
      </c>
      <c r="L8" s="5">
        <v>5661776</v>
      </c>
      <c r="M8" s="5">
        <v>9053892</v>
      </c>
      <c r="N8" s="5">
        <v>11000498</v>
      </c>
      <c r="P8" s="18"/>
      <c r="Q8" s="18"/>
      <c r="R8" s="19"/>
    </row>
    <row r="9" spans="1:18" ht="18" customHeight="1" thickBot="1" x14ac:dyDescent="0.3">
      <c r="A9" s="3">
        <v>2204005000</v>
      </c>
      <c r="B9" s="3" t="s">
        <v>9</v>
      </c>
      <c r="C9" s="5">
        <v>0</v>
      </c>
      <c r="D9" s="5">
        <v>141551</v>
      </c>
      <c r="E9" s="5">
        <v>66798040</v>
      </c>
      <c r="F9" s="5">
        <v>74344452</v>
      </c>
      <c r="G9" s="5">
        <v>75588157</v>
      </c>
      <c r="H9" s="5">
        <v>75588157</v>
      </c>
      <c r="I9" s="5">
        <v>75588157</v>
      </c>
      <c r="J9" s="5">
        <v>82016520</v>
      </c>
      <c r="K9" s="5">
        <v>114491122</v>
      </c>
      <c r="L9" s="5">
        <v>155442879</v>
      </c>
      <c r="M9" s="5">
        <v>250377675</v>
      </c>
      <c r="N9" s="5">
        <v>281813904</v>
      </c>
      <c r="P9" s="18"/>
      <c r="Q9" s="18"/>
      <c r="R9" s="19"/>
    </row>
    <row r="10" spans="1:18" ht="18" customHeight="1" thickBot="1" x14ac:dyDescent="0.3">
      <c r="A10" s="3">
        <v>2204006000</v>
      </c>
      <c r="B10" s="3" t="s">
        <v>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P10" s="18"/>
      <c r="Q10" s="18"/>
      <c r="R10" s="18"/>
    </row>
    <row r="11" spans="1:18" ht="18" customHeight="1" thickBot="1" x14ac:dyDescent="0.3">
      <c r="A11" s="3">
        <v>2204007000</v>
      </c>
      <c r="B11" s="3" t="s">
        <v>11</v>
      </c>
      <c r="C11" s="5">
        <v>90307</v>
      </c>
      <c r="D11" s="5">
        <v>630305</v>
      </c>
      <c r="E11" s="5">
        <v>1681968</v>
      </c>
      <c r="F11" s="5">
        <v>3389368</v>
      </c>
      <c r="G11" s="5">
        <v>3539784</v>
      </c>
      <c r="H11" s="5">
        <v>4419104</v>
      </c>
      <c r="I11" s="5">
        <v>4419104</v>
      </c>
      <c r="J11" s="5">
        <v>6569787</v>
      </c>
      <c r="K11" s="5">
        <v>7732711</v>
      </c>
      <c r="L11" s="5">
        <v>9865299</v>
      </c>
      <c r="M11" s="5">
        <v>20426579</v>
      </c>
      <c r="N11" s="5">
        <v>20426579</v>
      </c>
      <c r="P11" s="18"/>
      <c r="Q11" s="18"/>
      <c r="R11" s="19"/>
    </row>
    <row r="12" spans="1:18" ht="18" customHeight="1" thickBot="1" x14ac:dyDescent="0.3">
      <c r="A12" s="3">
        <v>2204008000</v>
      </c>
      <c r="B12" s="3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P12" s="18"/>
      <c r="Q12" s="18"/>
      <c r="R12" s="18"/>
    </row>
    <row r="13" spans="1:18" ht="18" customHeight="1" thickBot="1" x14ac:dyDescent="0.3">
      <c r="A13" s="3">
        <v>2204009000</v>
      </c>
      <c r="B13" s="3" t="s">
        <v>13</v>
      </c>
      <c r="C13" s="5">
        <v>0</v>
      </c>
      <c r="D13" s="5">
        <v>0</v>
      </c>
      <c r="E13" s="5">
        <v>475520</v>
      </c>
      <c r="F13" s="5">
        <v>475520</v>
      </c>
      <c r="G13" s="5">
        <v>475520</v>
      </c>
      <c r="H13" s="5">
        <v>475520</v>
      </c>
      <c r="I13" s="5">
        <v>475520</v>
      </c>
      <c r="J13" s="5">
        <v>717586</v>
      </c>
      <c r="K13" s="5">
        <v>1500181</v>
      </c>
      <c r="L13" s="5">
        <v>1661809</v>
      </c>
      <c r="M13" s="5">
        <v>2995418</v>
      </c>
      <c r="N13" s="5">
        <v>2995418</v>
      </c>
      <c r="P13" s="18"/>
      <c r="Q13" s="18"/>
      <c r="R13" s="19"/>
    </row>
    <row r="14" spans="1:18" ht="18" customHeight="1" thickBot="1" x14ac:dyDescent="0.3">
      <c r="A14" s="3">
        <v>2204010000</v>
      </c>
      <c r="B14" s="3" t="s">
        <v>14</v>
      </c>
      <c r="C14" s="5">
        <v>462553</v>
      </c>
      <c r="D14" s="5">
        <v>462553</v>
      </c>
      <c r="E14" s="5">
        <v>822253</v>
      </c>
      <c r="F14" s="5">
        <v>822253</v>
      </c>
      <c r="G14" s="5">
        <v>961483</v>
      </c>
      <c r="H14" s="5">
        <v>1110002</v>
      </c>
      <c r="I14" s="5">
        <v>1110002</v>
      </c>
      <c r="J14" s="5">
        <v>2800693</v>
      </c>
      <c r="K14" s="5">
        <v>2800693</v>
      </c>
      <c r="L14" s="5">
        <v>2800693</v>
      </c>
      <c r="M14" s="5">
        <v>3548197</v>
      </c>
      <c r="N14" s="5">
        <v>4476797</v>
      </c>
      <c r="P14" s="18"/>
      <c r="Q14" s="18"/>
      <c r="R14" s="19"/>
    </row>
    <row r="15" spans="1:18" ht="18" customHeight="1" thickBot="1" x14ac:dyDescent="0.3">
      <c r="A15" s="3">
        <v>2204011000</v>
      </c>
      <c r="B15" s="3" t="s">
        <v>15</v>
      </c>
      <c r="C15" s="5">
        <v>213784</v>
      </c>
      <c r="D15" s="5">
        <v>213784</v>
      </c>
      <c r="E15" s="5">
        <v>629444</v>
      </c>
      <c r="F15" s="5">
        <v>629444</v>
      </c>
      <c r="G15" s="5">
        <v>629444</v>
      </c>
      <c r="H15" s="5">
        <v>629444</v>
      </c>
      <c r="I15" s="5">
        <v>629444</v>
      </c>
      <c r="J15" s="5">
        <v>629444</v>
      </c>
      <c r="K15" s="5">
        <v>629444</v>
      </c>
      <c r="L15" s="5">
        <v>629444</v>
      </c>
      <c r="M15" s="5">
        <v>629444</v>
      </c>
      <c r="N15" s="5">
        <v>629444</v>
      </c>
      <c r="P15" s="18"/>
      <c r="Q15" s="18"/>
      <c r="R15" s="19"/>
    </row>
    <row r="16" spans="1:18" ht="18" customHeight="1" thickBot="1" x14ac:dyDescent="0.3">
      <c r="A16" s="3">
        <v>2204012000</v>
      </c>
      <c r="B16" s="3" t="s">
        <v>16</v>
      </c>
      <c r="C16" s="5">
        <v>0</v>
      </c>
      <c r="D16" s="5">
        <v>0</v>
      </c>
      <c r="E16" s="5">
        <v>2607520</v>
      </c>
      <c r="F16" s="5">
        <v>3157894</v>
      </c>
      <c r="G16" s="5">
        <v>3961951</v>
      </c>
      <c r="H16" s="5">
        <v>4313877</v>
      </c>
      <c r="I16" s="5">
        <v>4409953</v>
      </c>
      <c r="J16" s="5">
        <v>14447625</v>
      </c>
      <c r="K16" s="5">
        <v>14585463</v>
      </c>
      <c r="L16" s="5">
        <v>23903408</v>
      </c>
      <c r="M16" s="5">
        <v>26840595</v>
      </c>
      <c r="N16" s="5">
        <v>28598416</v>
      </c>
      <c r="P16" s="18"/>
      <c r="Q16" s="18"/>
      <c r="R16" s="19"/>
    </row>
    <row r="17" spans="1:18" ht="18" customHeight="1" thickBot="1" x14ac:dyDescent="0.3">
      <c r="A17" s="3">
        <v>2204013000</v>
      </c>
      <c r="B17" s="3" t="s">
        <v>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/>
      <c r="M17" s="5"/>
      <c r="N17" s="5"/>
    </row>
    <row r="18" spans="1:18" ht="18" customHeight="1" thickBot="1" x14ac:dyDescent="0.3">
      <c r="A18" s="3">
        <v>2204016000</v>
      </c>
      <c r="B18" s="3" t="s">
        <v>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/>
    </row>
    <row r="19" spans="1:18" ht="18" customHeight="1" thickBot="1" x14ac:dyDescent="0.3">
      <c r="A19" s="3">
        <v>2205001000</v>
      </c>
      <c r="B19" s="3" t="s">
        <v>19</v>
      </c>
      <c r="C19" s="5">
        <v>3909901</v>
      </c>
      <c r="D19" s="5">
        <v>7557007</v>
      </c>
      <c r="E19" s="5">
        <v>14124084</v>
      </c>
      <c r="F19" s="5">
        <v>14124084</v>
      </c>
      <c r="G19" s="5">
        <v>14124084</v>
      </c>
      <c r="H19" s="5">
        <v>14124084</v>
      </c>
      <c r="I19" s="5">
        <v>14124084</v>
      </c>
      <c r="J19" s="5">
        <v>14124084</v>
      </c>
      <c r="K19" s="5">
        <v>20549659</v>
      </c>
      <c r="L19" s="5">
        <v>24560183</v>
      </c>
      <c r="M19" s="5">
        <v>33375219</v>
      </c>
      <c r="N19" s="5">
        <v>37355749</v>
      </c>
      <c r="P19" s="18"/>
      <c r="Q19" s="18"/>
      <c r="R19" s="19"/>
    </row>
    <row r="20" spans="1:18" ht="18" customHeight="1" thickBot="1" x14ac:dyDescent="0.3">
      <c r="A20" s="3">
        <v>2205002000</v>
      </c>
      <c r="B20" s="3" t="s">
        <v>20</v>
      </c>
      <c r="C20" s="5">
        <v>805170</v>
      </c>
      <c r="D20" s="5">
        <v>2295080</v>
      </c>
      <c r="E20" s="5">
        <v>2957350</v>
      </c>
      <c r="F20" s="5">
        <v>2957350</v>
      </c>
      <c r="G20" s="5">
        <v>2957350</v>
      </c>
      <c r="H20" s="5">
        <v>2957350</v>
      </c>
      <c r="I20" s="5">
        <v>3200414</v>
      </c>
      <c r="J20" s="5">
        <v>4823318</v>
      </c>
      <c r="K20" s="5">
        <v>4823318</v>
      </c>
      <c r="L20" s="5">
        <v>4858268</v>
      </c>
      <c r="M20" s="5">
        <v>6251408</v>
      </c>
      <c r="N20" s="5">
        <v>8167018</v>
      </c>
      <c r="P20" s="18"/>
      <c r="Q20" s="18"/>
      <c r="R20" s="19"/>
    </row>
    <row r="21" spans="1:18" ht="18" customHeight="1" thickBot="1" x14ac:dyDescent="0.3">
      <c r="A21" s="3">
        <v>2205003000</v>
      </c>
      <c r="B21" s="3" t="s">
        <v>21</v>
      </c>
      <c r="C21" s="5">
        <v>113320</v>
      </c>
      <c r="D21" s="5">
        <v>1829515</v>
      </c>
      <c r="E21" s="5">
        <v>1894725</v>
      </c>
      <c r="F21" s="5">
        <v>3239325</v>
      </c>
      <c r="G21" s="5">
        <v>3239325</v>
      </c>
      <c r="H21" s="5">
        <v>3239325</v>
      </c>
      <c r="I21" s="5">
        <v>3245921</v>
      </c>
      <c r="J21" s="5">
        <v>3324659</v>
      </c>
      <c r="K21" s="5">
        <v>5312159</v>
      </c>
      <c r="L21" s="5">
        <v>5339629</v>
      </c>
      <c r="M21" s="5">
        <v>7347879</v>
      </c>
      <c r="N21" s="5">
        <v>9680119</v>
      </c>
      <c r="P21" s="18"/>
      <c r="Q21" s="18"/>
      <c r="R21" s="19"/>
    </row>
    <row r="22" spans="1:18" ht="18" customHeight="1" thickBot="1" x14ac:dyDescent="0.3">
      <c r="A22" s="3">
        <v>2205005000</v>
      </c>
      <c r="B22" s="3" t="s">
        <v>22</v>
      </c>
      <c r="C22" s="5">
        <v>519357</v>
      </c>
      <c r="D22" s="5">
        <v>996019</v>
      </c>
      <c r="E22" s="5">
        <v>1359922</v>
      </c>
      <c r="F22" s="5">
        <v>1359922</v>
      </c>
      <c r="G22" s="5">
        <v>1359922</v>
      </c>
      <c r="H22" s="5">
        <v>1359922</v>
      </c>
      <c r="I22" s="5">
        <v>1359922</v>
      </c>
      <c r="J22" s="5">
        <v>1359922</v>
      </c>
      <c r="K22" s="5">
        <v>1728017</v>
      </c>
      <c r="L22" s="5">
        <v>2068361</v>
      </c>
      <c r="M22" s="5">
        <v>2762516</v>
      </c>
      <c r="N22" s="5">
        <v>3144578</v>
      </c>
      <c r="P22" s="18"/>
      <c r="Q22" s="18"/>
      <c r="R22" s="19"/>
    </row>
    <row r="23" spans="1:18" ht="18" customHeight="1" thickBot="1" x14ac:dyDescent="0.3">
      <c r="A23" s="3">
        <v>2205006000</v>
      </c>
      <c r="B23" s="3" t="s">
        <v>23</v>
      </c>
      <c r="C23" s="5">
        <v>66745</v>
      </c>
      <c r="D23" s="5">
        <v>99870</v>
      </c>
      <c r="E23" s="5">
        <v>133489</v>
      </c>
      <c r="F23" s="5">
        <v>166614</v>
      </c>
      <c r="G23" s="5">
        <v>166614</v>
      </c>
      <c r="H23" s="5">
        <v>166614</v>
      </c>
      <c r="I23" s="5">
        <v>166614</v>
      </c>
      <c r="J23" s="5">
        <v>166614</v>
      </c>
      <c r="K23" s="5">
        <v>166614</v>
      </c>
      <c r="L23" s="5">
        <v>199738</v>
      </c>
      <c r="M23" s="5">
        <v>265987</v>
      </c>
      <c r="N23" s="5">
        <v>265987</v>
      </c>
      <c r="P23" s="18"/>
      <c r="Q23" s="18"/>
      <c r="R23" s="19"/>
    </row>
    <row r="24" spans="1:18" ht="18" customHeight="1" thickBot="1" x14ac:dyDescent="0.3">
      <c r="A24" s="3">
        <v>2206001000</v>
      </c>
      <c r="B24" s="3" t="s">
        <v>24</v>
      </c>
      <c r="C24" s="5">
        <v>0</v>
      </c>
      <c r="D24" s="5">
        <v>129115</v>
      </c>
      <c r="E24" s="5">
        <v>932365</v>
      </c>
      <c r="F24" s="5">
        <v>932365</v>
      </c>
      <c r="G24" s="5">
        <v>932365</v>
      </c>
      <c r="H24" s="5">
        <v>932365</v>
      </c>
      <c r="I24" s="5">
        <v>932365</v>
      </c>
      <c r="J24" s="5">
        <v>1182265</v>
      </c>
      <c r="K24" s="5">
        <v>2260465</v>
      </c>
      <c r="L24" s="5">
        <v>5471964</v>
      </c>
      <c r="M24" s="5">
        <v>7020154</v>
      </c>
      <c r="N24" s="5">
        <v>35130373</v>
      </c>
      <c r="P24" s="18"/>
      <c r="Q24" s="18"/>
      <c r="R24" s="19"/>
    </row>
    <row r="25" spans="1:18" ht="18" customHeight="1" thickBot="1" x14ac:dyDescent="0.3">
      <c r="A25" s="3">
        <v>2206003000</v>
      </c>
      <c r="B25" s="3" t="s">
        <v>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148750</v>
      </c>
      <c r="P25" s="18"/>
      <c r="Q25" s="18"/>
      <c r="R25" s="19"/>
    </row>
    <row r="26" spans="1:18" ht="18" customHeight="1" thickBot="1" x14ac:dyDescent="0.3">
      <c r="A26" s="3">
        <v>2206004000</v>
      </c>
      <c r="B26" s="3" t="s">
        <v>26</v>
      </c>
      <c r="C26" s="5">
        <v>405195</v>
      </c>
      <c r="D26" s="5">
        <v>405195</v>
      </c>
      <c r="E26" s="5">
        <v>405195</v>
      </c>
      <c r="F26" s="5">
        <v>405195</v>
      </c>
      <c r="G26" s="5">
        <v>405195</v>
      </c>
      <c r="H26" s="5">
        <v>405195</v>
      </c>
      <c r="I26" s="5">
        <v>405195</v>
      </c>
      <c r="J26" s="5">
        <v>405195</v>
      </c>
      <c r="K26" s="5">
        <v>405195</v>
      </c>
      <c r="L26" s="5">
        <v>405195</v>
      </c>
      <c r="M26" s="5">
        <v>405195</v>
      </c>
      <c r="N26" s="5">
        <v>405195</v>
      </c>
      <c r="P26" s="18"/>
      <c r="Q26" s="18"/>
      <c r="R26" s="19"/>
    </row>
    <row r="27" spans="1:18" ht="18" customHeight="1" thickBot="1" x14ac:dyDescent="0.3">
      <c r="A27" s="3">
        <v>2206005000</v>
      </c>
      <c r="B27" s="3" t="s">
        <v>27</v>
      </c>
      <c r="C27" s="5">
        <v>0</v>
      </c>
      <c r="D27" s="5">
        <v>0</v>
      </c>
      <c r="E27" s="5">
        <v>2381122</v>
      </c>
      <c r="F27" s="5">
        <v>5080657</v>
      </c>
      <c r="G27" s="5">
        <v>5080657</v>
      </c>
      <c r="H27" s="5">
        <v>5080657</v>
      </c>
      <c r="I27" s="5">
        <v>5080657</v>
      </c>
      <c r="J27" s="5">
        <v>5080657</v>
      </c>
      <c r="K27" s="5">
        <v>5294857</v>
      </c>
      <c r="L27" s="5">
        <v>5294857</v>
      </c>
      <c r="M27" s="5">
        <v>5455507</v>
      </c>
      <c r="N27" s="5">
        <v>7312502</v>
      </c>
      <c r="P27" s="18"/>
      <c r="Q27" s="18"/>
      <c r="R27" s="19"/>
    </row>
    <row r="28" spans="1:18" ht="18" customHeight="1" thickBot="1" x14ac:dyDescent="0.3">
      <c r="A28" s="3">
        <v>2206006000</v>
      </c>
      <c r="B28" s="3" t="s">
        <v>28</v>
      </c>
      <c r="C28" s="5">
        <v>0</v>
      </c>
      <c r="D28" s="5">
        <v>0</v>
      </c>
      <c r="E28" s="5">
        <v>0</v>
      </c>
      <c r="F28" s="5">
        <v>511700</v>
      </c>
      <c r="G28" s="5">
        <v>511700</v>
      </c>
      <c r="H28" s="5">
        <v>2011100</v>
      </c>
      <c r="I28" s="5">
        <v>2159672</v>
      </c>
      <c r="J28" s="5">
        <v>2159672</v>
      </c>
      <c r="K28" s="5">
        <v>2159672</v>
      </c>
      <c r="L28" s="5">
        <v>2951617</v>
      </c>
      <c r="M28" s="5">
        <v>2951617</v>
      </c>
      <c r="N28" s="5">
        <v>2951617</v>
      </c>
      <c r="P28" s="18"/>
      <c r="Q28" s="18"/>
      <c r="R28" s="19"/>
    </row>
    <row r="29" spans="1:18" ht="18" customHeight="1" thickBot="1" x14ac:dyDescent="0.3">
      <c r="A29" s="3">
        <v>2206007000</v>
      </c>
      <c r="B29" s="3" t="s">
        <v>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/>
    </row>
    <row r="30" spans="1:18" ht="18" customHeight="1" thickBot="1" x14ac:dyDescent="0.3">
      <c r="A30" s="3">
        <v>2208001000</v>
      </c>
      <c r="B30" s="3" t="s">
        <v>30</v>
      </c>
      <c r="C30" s="5">
        <v>11021052</v>
      </c>
      <c r="D30" s="5">
        <v>28411658</v>
      </c>
      <c r="E30" s="5">
        <v>36825566</v>
      </c>
      <c r="F30" s="5">
        <v>37347886</v>
      </c>
      <c r="G30" s="5">
        <v>38536356</v>
      </c>
      <c r="H30" s="5">
        <v>37502524</v>
      </c>
      <c r="I30" s="5">
        <v>38038842</v>
      </c>
      <c r="J30" s="5">
        <v>38063832</v>
      </c>
      <c r="K30" s="5">
        <v>49323215</v>
      </c>
      <c r="L30" s="5">
        <v>56747535</v>
      </c>
      <c r="M30" s="5">
        <v>57434496</v>
      </c>
      <c r="N30" s="5">
        <v>75345223</v>
      </c>
      <c r="P30" s="18"/>
      <c r="Q30" s="18"/>
      <c r="R30" s="19"/>
    </row>
    <row r="31" spans="1:18" ht="18" customHeight="1" thickBot="1" x14ac:dyDescent="0.3">
      <c r="A31" s="3">
        <v>2208002000</v>
      </c>
      <c r="B31" s="3" t="s">
        <v>31</v>
      </c>
      <c r="C31" s="5">
        <v>13204240</v>
      </c>
      <c r="D31" s="5">
        <v>13204240</v>
      </c>
      <c r="E31" s="5">
        <v>19806360</v>
      </c>
      <c r="F31" s="5">
        <v>19806360</v>
      </c>
      <c r="G31" s="5">
        <v>23107420</v>
      </c>
      <c r="H31" s="5">
        <v>26408480</v>
      </c>
      <c r="I31" s="5">
        <v>32454892</v>
      </c>
      <c r="J31" s="5">
        <v>46138747</v>
      </c>
      <c r="K31" s="5">
        <v>49439807</v>
      </c>
      <c r="L31" s="5">
        <v>52740867</v>
      </c>
      <c r="M31" s="5">
        <v>56041927</v>
      </c>
      <c r="N31" s="5">
        <v>59342987</v>
      </c>
      <c r="P31" s="18"/>
      <c r="Q31" s="18"/>
      <c r="R31" s="19"/>
    </row>
    <row r="32" spans="1:18" ht="18" customHeight="1" thickBot="1" x14ac:dyDescent="0.3">
      <c r="A32" s="3">
        <v>2208003000</v>
      </c>
      <c r="B32" s="3" t="s">
        <v>32</v>
      </c>
      <c r="C32" s="5">
        <v>67227</v>
      </c>
      <c r="D32" s="5">
        <v>134454</v>
      </c>
      <c r="E32" s="5">
        <v>201681</v>
      </c>
      <c r="F32" s="5">
        <v>280112</v>
      </c>
      <c r="G32" s="5">
        <v>280112</v>
      </c>
      <c r="H32" s="5">
        <v>280112</v>
      </c>
      <c r="I32" s="5">
        <v>280112</v>
      </c>
      <c r="J32" s="5">
        <v>280112</v>
      </c>
      <c r="K32" s="5">
        <v>280112</v>
      </c>
      <c r="L32" s="5">
        <v>280112</v>
      </c>
      <c r="M32" s="5">
        <v>280112</v>
      </c>
      <c r="N32" s="5">
        <v>280112</v>
      </c>
      <c r="P32" s="18"/>
      <c r="Q32" s="18"/>
      <c r="R32" s="19"/>
    </row>
    <row r="33" spans="1:18" ht="18" customHeight="1" thickBot="1" x14ac:dyDescent="0.3">
      <c r="A33" s="3">
        <v>2208007000</v>
      </c>
      <c r="B33" s="3" t="s">
        <v>33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P33" s="18"/>
      <c r="Q33" s="18"/>
      <c r="R33" s="18"/>
    </row>
    <row r="34" spans="1:18" ht="18" customHeight="1" thickBot="1" x14ac:dyDescent="0.3">
      <c r="A34" s="3">
        <v>2208008000</v>
      </c>
      <c r="B34" s="3" t="s">
        <v>34</v>
      </c>
      <c r="C34" s="5">
        <v>580000</v>
      </c>
      <c r="D34" s="5">
        <v>1145000</v>
      </c>
      <c r="E34" s="5">
        <v>1435000</v>
      </c>
      <c r="F34" s="5">
        <v>1926300</v>
      </c>
      <c r="G34" s="5">
        <v>3695900</v>
      </c>
      <c r="H34" s="5">
        <v>4002800</v>
      </c>
      <c r="I34" s="5">
        <v>4477200</v>
      </c>
      <c r="J34" s="5">
        <v>4784100</v>
      </c>
      <c r="K34" s="5">
        <v>5091000</v>
      </c>
      <c r="L34" s="5">
        <v>5091000</v>
      </c>
      <c r="M34" s="5">
        <v>5091000</v>
      </c>
      <c r="N34" s="5">
        <v>5414800</v>
      </c>
      <c r="P34" s="18"/>
      <c r="Q34" s="18"/>
      <c r="R34" s="19"/>
    </row>
    <row r="35" spans="1:18" ht="18" customHeight="1" thickBot="1" x14ac:dyDescent="0.3">
      <c r="A35" s="3">
        <v>2208999002</v>
      </c>
      <c r="B35" s="3" t="s">
        <v>35</v>
      </c>
      <c r="C35" s="5">
        <v>889088</v>
      </c>
      <c r="D35" s="5">
        <v>1831288</v>
      </c>
      <c r="E35" s="5">
        <v>2441820</v>
      </c>
      <c r="F35" s="5">
        <v>3971277</v>
      </c>
      <c r="G35" s="5">
        <v>4986218</v>
      </c>
      <c r="H35" s="5">
        <v>7915079</v>
      </c>
      <c r="I35" s="5">
        <v>22362187</v>
      </c>
      <c r="J35" s="5">
        <v>26877294</v>
      </c>
      <c r="K35" s="5">
        <v>27927632</v>
      </c>
      <c r="L35" s="5">
        <v>28745471</v>
      </c>
      <c r="M35" s="5">
        <v>30746018</v>
      </c>
      <c r="N35" s="5">
        <v>31502655</v>
      </c>
      <c r="P35" s="18"/>
      <c r="Q35" s="18"/>
      <c r="R35" s="19"/>
    </row>
    <row r="36" spans="1:18" ht="18" customHeight="1" thickBot="1" x14ac:dyDescent="0.3">
      <c r="A36" s="3">
        <v>2209002000</v>
      </c>
      <c r="B36" s="3" t="s">
        <v>36</v>
      </c>
      <c r="C36" s="5">
        <v>1846017</v>
      </c>
      <c r="D36" s="5">
        <v>3800060</v>
      </c>
      <c r="E36" s="5">
        <v>5619414</v>
      </c>
      <c r="F36" s="5">
        <v>5619414</v>
      </c>
      <c r="G36" s="5">
        <v>5619414</v>
      </c>
      <c r="H36" s="5">
        <v>5619414</v>
      </c>
      <c r="I36" s="5">
        <v>5619414</v>
      </c>
      <c r="J36" s="5">
        <v>5619414</v>
      </c>
      <c r="K36" s="5">
        <v>8083488</v>
      </c>
      <c r="L36" s="5">
        <v>10041313</v>
      </c>
      <c r="M36" s="5">
        <v>11615295</v>
      </c>
      <c r="N36" s="5">
        <v>12589579</v>
      </c>
      <c r="P36" s="18"/>
      <c r="Q36" s="18"/>
      <c r="R36" s="19"/>
    </row>
    <row r="37" spans="1:18" ht="18" customHeight="1" thickBot="1" x14ac:dyDescent="0.3">
      <c r="A37" s="3">
        <v>2209005000</v>
      </c>
      <c r="B37" s="3" t="s">
        <v>37</v>
      </c>
      <c r="C37" s="5">
        <v>0</v>
      </c>
      <c r="D37" s="5">
        <v>0</v>
      </c>
      <c r="E37" s="5">
        <v>0</v>
      </c>
      <c r="F37" s="5">
        <v>0</v>
      </c>
      <c r="G37" s="5">
        <v>1274327</v>
      </c>
      <c r="H37" s="5">
        <v>1274327</v>
      </c>
      <c r="I37" s="5">
        <v>1274327</v>
      </c>
      <c r="J37" s="5">
        <v>1274327</v>
      </c>
      <c r="K37" s="5">
        <v>1274327</v>
      </c>
      <c r="L37" s="5">
        <v>2170162</v>
      </c>
      <c r="M37" s="5">
        <v>2836861</v>
      </c>
      <c r="N37" s="5">
        <v>2874986</v>
      </c>
      <c r="P37" s="18"/>
      <c r="Q37" s="18"/>
      <c r="R37" s="19"/>
    </row>
    <row r="38" spans="1:18" ht="18" customHeight="1" thickBot="1" x14ac:dyDescent="0.3">
      <c r="A38" s="3">
        <v>2209999000</v>
      </c>
      <c r="B38" s="3" t="s">
        <v>38</v>
      </c>
      <c r="C38" s="5">
        <v>188020</v>
      </c>
      <c r="D38" s="5">
        <v>188020</v>
      </c>
      <c r="E38" s="5">
        <v>188020</v>
      </c>
      <c r="F38" s="5">
        <v>188020</v>
      </c>
      <c r="G38" s="5">
        <v>188020</v>
      </c>
      <c r="H38" s="5">
        <v>188020</v>
      </c>
      <c r="I38" s="5">
        <v>188020</v>
      </c>
      <c r="J38" s="5">
        <v>188020</v>
      </c>
      <c r="K38" s="5">
        <v>188020</v>
      </c>
      <c r="L38" s="5">
        <v>188020</v>
      </c>
      <c r="M38" s="5">
        <v>188020</v>
      </c>
      <c r="N38" s="5">
        <v>188020</v>
      </c>
      <c r="P38" s="18"/>
      <c r="Q38" s="18"/>
      <c r="R38" s="19"/>
    </row>
    <row r="39" spans="1:18" ht="18" customHeight="1" thickBot="1" x14ac:dyDescent="0.3">
      <c r="A39" s="3">
        <v>2211002000</v>
      </c>
      <c r="B39" s="3" t="s">
        <v>39</v>
      </c>
      <c r="C39" s="5">
        <v>880000</v>
      </c>
      <c r="D39" s="5">
        <v>880000</v>
      </c>
      <c r="E39" s="5">
        <v>880000</v>
      </c>
      <c r="F39" s="5">
        <v>7880000</v>
      </c>
      <c r="G39" s="5">
        <v>7880000</v>
      </c>
      <c r="H39" s="5">
        <v>7880000</v>
      </c>
      <c r="I39" s="5">
        <v>7880000</v>
      </c>
      <c r="J39" s="5">
        <v>7880000</v>
      </c>
      <c r="K39" s="5">
        <v>7880000</v>
      </c>
      <c r="L39" s="5">
        <v>7880000</v>
      </c>
      <c r="M39" s="5">
        <v>7880000</v>
      </c>
      <c r="N39" s="5">
        <v>7880000</v>
      </c>
      <c r="P39" s="18"/>
      <c r="Q39" s="18"/>
      <c r="R39" s="19"/>
    </row>
    <row r="40" spans="1:18" ht="18" customHeight="1" thickBot="1" x14ac:dyDescent="0.3">
      <c r="A40" s="3">
        <v>2211999001</v>
      </c>
      <c r="B40" s="3" t="s">
        <v>40</v>
      </c>
      <c r="C40" s="5">
        <v>805140</v>
      </c>
      <c r="D40" s="5">
        <v>1879920</v>
      </c>
      <c r="E40" s="5">
        <v>2540790</v>
      </c>
      <c r="F40" s="5">
        <v>3106845</v>
      </c>
      <c r="G40" s="5">
        <v>3106845</v>
      </c>
      <c r="H40" s="5">
        <v>3106845</v>
      </c>
      <c r="I40" s="5">
        <v>3106845</v>
      </c>
      <c r="J40" s="5">
        <v>3106845</v>
      </c>
      <c r="K40" s="5">
        <v>3106845</v>
      </c>
      <c r="L40" s="5">
        <v>3106845</v>
      </c>
      <c r="M40" s="5">
        <v>3106845</v>
      </c>
      <c r="N40" s="5">
        <v>3109995</v>
      </c>
      <c r="P40" s="18"/>
      <c r="Q40" s="18"/>
      <c r="R40" s="19"/>
    </row>
    <row r="41" spans="1:18" ht="18" customHeight="1" thickBot="1" x14ac:dyDescent="0.3">
      <c r="A41" s="3">
        <v>2211999006</v>
      </c>
      <c r="B41" s="3" t="s">
        <v>44</v>
      </c>
      <c r="C41" s="5">
        <v>5158726</v>
      </c>
      <c r="D41" s="5">
        <v>7821001</v>
      </c>
      <c r="E41" s="5">
        <v>12957865</v>
      </c>
      <c r="F41" s="5">
        <v>12957865</v>
      </c>
      <c r="G41" s="5">
        <v>16457515</v>
      </c>
      <c r="H41" s="5">
        <v>22635240</v>
      </c>
      <c r="I41" s="5">
        <v>27414392</v>
      </c>
      <c r="J41" s="5">
        <v>31778646</v>
      </c>
      <c r="K41" s="5">
        <v>35594273</v>
      </c>
      <c r="L41" s="5">
        <v>36782273</v>
      </c>
      <c r="M41" s="5">
        <v>43711867</v>
      </c>
      <c r="N41" s="5">
        <v>45610217</v>
      </c>
      <c r="P41" s="18"/>
      <c r="Q41" s="18"/>
      <c r="R41" s="19"/>
    </row>
    <row r="42" spans="1:18" ht="18" customHeight="1" thickBot="1" x14ac:dyDescent="0.3">
      <c r="A42" s="3">
        <v>2212002000</v>
      </c>
      <c r="B42" s="3" t="s">
        <v>45</v>
      </c>
      <c r="C42" s="5">
        <v>0</v>
      </c>
      <c r="D42" s="5">
        <v>394768</v>
      </c>
      <c r="E42" s="5">
        <v>1261839</v>
      </c>
      <c r="F42" s="5">
        <v>1261839</v>
      </c>
      <c r="G42" s="5">
        <v>2739280</v>
      </c>
      <c r="H42" s="5">
        <v>2739280</v>
      </c>
      <c r="I42" s="5">
        <v>3700388</v>
      </c>
      <c r="J42" s="5">
        <v>5271155</v>
      </c>
      <c r="K42" s="5">
        <v>6219866</v>
      </c>
      <c r="L42" s="5">
        <v>6219866</v>
      </c>
      <c r="M42" s="5">
        <v>7260944</v>
      </c>
      <c r="N42" s="5">
        <v>9342595</v>
      </c>
      <c r="P42" s="18"/>
      <c r="Q42" s="18"/>
      <c r="R42" s="19"/>
    </row>
    <row r="43" spans="1:18" ht="18" customHeight="1" thickBot="1" x14ac:dyDescent="0.3">
      <c r="A43" s="3">
        <v>2212003000</v>
      </c>
      <c r="B43" s="3" t="s">
        <v>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P43" s="18"/>
      <c r="Q43" s="18"/>
      <c r="R43" s="18"/>
    </row>
    <row r="44" spans="1:18" ht="18" customHeight="1" thickBot="1" x14ac:dyDescent="0.3">
      <c r="A44" s="3">
        <v>2212999000</v>
      </c>
      <c r="B44" s="3" t="s">
        <v>61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51179</v>
      </c>
      <c r="I44" s="5">
        <v>51179</v>
      </c>
      <c r="J44" s="5">
        <v>51179</v>
      </c>
      <c r="K44" s="5">
        <v>51179</v>
      </c>
      <c r="L44" s="5">
        <v>51179</v>
      </c>
      <c r="M44" s="5">
        <v>51179</v>
      </c>
      <c r="N44" s="5">
        <v>51179</v>
      </c>
      <c r="P44" s="18"/>
      <c r="Q44" s="18"/>
      <c r="R44" s="19"/>
    </row>
    <row r="45" spans="1:18" ht="18" customHeight="1" thickBot="1" x14ac:dyDescent="0.3">
      <c r="A45" s="3">
        <v>2212999000</v>
      </c>
      <c r="B45" s="3" t="s">
        <v>47</v>
      </c>
      <c r="C45" s="5">
        <v>942</v>
      </c>
      <c r="D45" s="5">
        <v>942</v>
      </c>
      <c r="E45" s="5">
        <v>2040</v>
      </c>
      <c r="F45" s="5">
        <v>2040</v>
      </c>
      <c r="G45" s="5">
        <v>477103</v>
      </c>
      <c r="H45" s="5">
        <v>1372739</v>
      </c>
      <c r="I45" s="5">
        <v>1372746</v>
      </c>
      <c r="J45" s="5">
        <v>1372746</v>
      </c>
      <c r="K45" s="5">
        <v>1372886</v>
      </c>
      <c r="L45" s="5">
        <v>1373087</v>
      </c>
      <c r="M45" s="5">
        <v>1373372</v>
      </c>
      <c r="N45" s="5">
        <v>1373650</v>
      </c>
      <c r="P45" s="18"/>
      <c r="Q45" s="18"/>
      <c r="R45" s="19"/>
    </row>
    <row r="46" spans="1:18" ht="18" customHeight="1" thickTop="1" thickBot="1" x14ac:dyDescent="0.3">
      <c r="A46" s="8"/>
      <c r="B46" s="9" t="s">
        <v>48</v>
      </c>
      <c r="C46" s="10">
        <f t="shared" ref="C46:N46" si="0">SUM(C3:C45)</f>
        <v>49407054</v>
      </c>
      <c r="D46" s="10">
        <f t="shared" si="0"/>
        <v>82359132</v>
      </c>
      <c r="E46" s="10">
        <f t="shared" si="0"/>
        <v>198364127</v>
      </c>
      <c r="F46" s="10">
        <f t="shared" si="0"/>
        <v>232989550</v>
      </c>
      <c r="G46" s="10">
        <f t="shared" si="0"/>
        <v>249306949</v>
      </c>
      <c r="H46" s="10">
        <f t="shared" si="0"/>
        <v>266649431</v>
      </c>
      <c r="I46" s="10">
        <f t="shared" si="0"/>
        <v>295004066</v>
      </c>
      <c r="J46" s="10">
        <f t="shared" si="0"/>
        <v>344060608</v>
      </c>
      <c r="K46" s="10">
        <f t="shared" si="0"/>
        <v>417675267</v>
      </c>
      <c r="L46" s="10">
        <f t="shared" si="0"/>
        <v>500140183</v>
      </c>
      <c r="M46" s="10">
        <f t="shared" si="0"/>
        <v>650685167</v>
      </c>
      <c r="N46" s="10">
        <f t="shared" si="0"/>
        <v>753005194</v>
      </c>
      <c r="P46" s="18"/>
      <c r="Q46" s="18"/>
      <c r="R46" s="18"/>
    </row>
    <row r="47" spans="1:18" ht="21.75" customHeight="1" thickTop="1" x14ac:dyDescent="0.25">
      <c r="P47" s="18"/>
      <c r="Q47" s="18"/>
      <c r="R47" s="18"/>
    </row>
    <row r="48" spans="1:18" ht="21.75" customHeight="1" x14ac:dyDescent="0.25">
      <c r="P48" s="18"/>
      <c r="Q48" s="18"/>
      <c r="R48" s="19"/>
    </row>
    <row r="49" spans="1:18" ht="21.75" customHeight="1" x14ac:dyDescent="0.25">
      <c r="P49" s="18"/>
      <c r="Q49" s="18"/>
      <c r="R49" s="19"/>
    </row>
    <row r="50" spans="1:18" ht="21.75" customHeight="1" x14ac:dyDescent="0.25">
      <c r="P50" s="18"/>
      <c r="Q50" s="18"/>
      <c r="R50" s="18"/>
    </row>
    <row r="51" spans="1:18" ht="21.75" customHeight="1" thickBot="1" x14ac:dyDescent="0.3">
      <c r="P51" s="18"/>
      <c r="Q51" s="18"/>
      <c r="R51" s="19"/>
    </row>
    <row r="52" spans="1:18" ht="21.75" customHeight="1" thickTop="1" thickBot="1" x14ac:dyDescent="0.35">
      <c r="A52" s="1" t="s">
        <v>0</v>
      </c>
      <c r="B52" s="12">
        <v>2020</v>
      </c>
      <c r="C52" s="13"/>
      <c r="D52" s="14"/>
      <c r="E52" s="14"/>
      <c r="F52" s="14"/>
      <c r="G52" s="23" t="s">
        <v>66</v>
      </c>
      <c r="H52" s="14"/>
      <c r="I52" s="14"/>
      <c r="J52" s="14"/>
      <c r="K52" s="14"/>
      <c r="L52" s="14"/>
      <c r="M52" s="14"/>
      <c r="N52" s="14"/>
      <c r="P52" s="18"/>
      <c r="Q52" s="18"/>
      <c r="R52" s="19"/>
    </row>
    <row r="53" spans="1:18" ht="21.75" customHeight="1" thickTop="1" thickBot="1" x14ac:dyDescent="0.3">
      <c r="A53" s="2" t="s">
        <v>1</v>
      </c>
      <c r="B53" s="11" t="s">
        <v>2</v>
      </c>
      <c r="C53" s="15" t="s">
        <v>49</v>
      </c>
      <c r="D53" s="15" t="s">
        <v>50</v>
      </c>
      <c r="E53" s="15" t="s">
        <v>51</v>
      </c>
      <c r="F53" s="15" t="s">
        <v>52</v>
      </c>
      <c r="G53" s="15" t="s">
        <v>53</v>
      </c>
      <c r="H53" s="15" t="s">
        <v>54</v>
      </c>
      <c r="I53" s="15" t="s">
        <v>55</v>
      </c>
      <c r="J53" s="15" t="s">
        <v>56</v>
      </c>
      <c r="K53" s="15" t="s">
        <v>57</v>
      </c>
      <c r="L53" s="15" t="s">
        <v>58</v>
      </c>
      <c r="M53" s="15" t="s">
        <v>59</v>
      </c>
      <c r="N53" s="15" t="s">
        <v>60</v>
      </c>
    </row>
    <row r="54" spans="1:18" ht="21.75" customHeight="1" thickTop="1" thickBot="1" x14ac:dyDescent="0.3">
      <c r="A54" s="3">
        <v>2201001002</v>
      </c>
      <c r="B54" s="6" t="s">
        <v>3</v>
      </c>
      <c r="C54" s="7">
        <f t="shared" ref="C54:C94" si="1">+C3</f>
        <v>6619430</v>
      </c>
      <c r="D54" s="7">
        <f t="shared" ref="D54:N54" si="2">+D3-C3</f>
        <v>-272483</v>
      </c>
      <c r="E54" s="7">
        <f t="shared" si="2"/>
        <v>7179548</v>
      </c>
      <c r="F54" s="7">
        <f t="shared" si="2"/>
        <v>10044714</v>
      </c>
      <c r="G54" s="7">
        <f t="shared" si="2"/>
        <v>-98433</v>
      </c>
      <c r="H54" s="7">
        <f t="shared" si="2"/>
        <v>1552568</v>
      </c>
      <c r="I54" s="7">
        <f t="shared" si="2"/>
        <v>615822</v>
      </c>
      <c r="J54" s="7">
        <f t="shared" si="2"/>
        <v>1141257</v>
      </c>
      <c r="K54" s="7">
        <f t="shared" si="2"/>
        <v>5836897</v>
      </c>
      <c r="L54" s="7">
        <f t="shared" si="2"/>
        <v>4988013</v>
      </c>
      <c r="M54" s="7">
        <f t="shared" si="2"/>
        <v>5752616</v>
      </c>
      <c r="N54" s="7">
        <f t="shared" si="2"/>
        <v>236303</v>
      </c>
    </row>
    <row r="55" spans="1:18" ht="21.75" customHeight="1" thickTop="1" thickBot="1" x14ac:dyDescent="0.3">
      <c r="A55" s="3">
        <v>2202001000</v>
      </c>
      <c r="B55" s="3" t="s">
        <v>4</v>
      </c>
      <c r="C55" s="7">
        <f t="shared" si="1"/>
        <v>0</v>
      </c>
      <c r="D55" s="7">
        <f t="shared" ref="D55:N55" si="3">+D4-C4</f>
        <v>0</v>
      </c>
      <c r="E55" s="7">
        <f t="shared" si="3"/>
        <v>0</v>
      </c>
      <c r="F55" s="7">
        <f t="shared" si="3"/>
        <v>0</v>
      </c>
      <c r="G55" s="7">
        <f t="shared" si="3"/>
        <v>0</v>
      </c>
      <c r="H55" s="7">
        <f t="shared" si="3"/>
        <v>0</v>
      </c>
      <c r="I55" s="7">
        <f t="shared" si="3"/>
        <v>0</v>
      </c>
      <c r="J55" s="7">
        <f t="shared" si="3"/>
        <v>0</v>
      </c>
      <c r="K55" s="7">
        <f t="shared" si="3"/>
        <v>0</v>
      </c>
      <c r="L55" s="7">
        <f t="shared" si="3"/>
        <v>0</v>
      </c>
      <c r="M55" s="7">
        <f t="shared" si="3"/>
        <v>0</v>
      </c>
      <c r="N55" s="7">
        <f t="shared" si="3"/>
        <v>0</v>
      </c>
    </row>
    <row r="56" spans="1:18" ht="21.75" customHeight="1" thickTop="1" thickBot="1" x14ac:dyDescent="0.3">
      <c r="A56" s="3">
        <v>2202002000</v>
      </c>
      <c r="B56" s="3" t="s">
        <v>5</v>
      </c>
      <c r="C56" s="7">
        <f t="shared" si="1"/>
        <v>0</v>
      </c>
      <c r="D56" s="7">
        <f t="shared" ref="D56:N56" si="4">+D5-C5</f>
        <v>0</v>
      </c>
      <c r="E56" s="7">
        <f t="shared" si="4"/>
        <v>0</v>
      </c>
      <c r="F56" s="7">
        <f t="shared" si="4"/>
        <v>0</v>
      </c>
      <c r="G56" s="7">
        <f t="shared" si="4"/>
        <v>0</v>
      </c>
      <c r="H56" s="7">
        <f t="shared" si="4"/>
        <v>0</v>
      </c>
      <c r="I56" s="7">
        <f t="shared" si="4"/>
        <v>0</v>
      </c>
      <c r="J56" s="7">
        <f t="shared" si="4"/>
        <v>0</v>
      </c>
      <c r="K56" s="7">
        <f t="shared" si="4"/>
        <v>0</v>
      </c>
      <c r="L56" s="7">
        <f t="shared" si="4"/>
        <v>0</v>
      </c>
      <c r="M56" s="7">
        <f t="shared" si="4"/>
        <v>0</v>
      </c>
      <c r="N56" s="7">
        <f t="shared" si="4"/>
        <v>0</v>
      </c>
    </row>
    <row r="57" spans="1:18" ht="21.75" customHeight="1" thickTop="1" thickBot="1" x14ac:dyDescent="0.3">
      <c r="A57" s="3">
        <v>2202003000</v>
      </c>
      <c r="B57" s="3" t="s">
        <v>6</v>
      </c>
      <c r="C57" s="7">
        <f t="shared" si="1"/>
        <v>0</v>
      </c>
      <c r="D57" s="7">
        <f t="shared" ref="D57:N57" si="5">+D6-C6</f>
        <v>0</v>
      </c>
      <c r="E57" s="7">
        <f t="shared" si="5"/>
        <v>0</v>
      </c>
      <c r="F57" s="7">
        <f t="shared" si="5"/>
        <v>0</v>
      </c>
      <c r="G57" s="7">
        <f t="shared" si="5"/>
        <v>0</v>
      </c>
      <c r="H57" s="7">
        <f t="shared" si="5"/>
        <v>0</v>
      </c>
      <c r="I57" s="7">
        <f t="shared" si="5"/>
        <v>0</v>
      </c>
      <c r="J57" s="7">
        <f t="shared" si="5"/>
        <v>0</v>
      </c>
      <c r="K57" s="7">
        <f t="shared" si="5"/>
        <v>0</v>
      </c>
      <c r="L57" s="7">
        <f t="shared" si="5"/>
        <v>0</v>
      </c>
      <c r="M57" s="7">
        <f t="shared" si="5"/>
        <v>0</v>
      </c>
      <c r="N57" s="7">
        <f t="shared" si="5"/>
        <v>0</v>
      </c>
    </row>
    <row r="58" spans="1:18" ht="21.75" customHeight="1" thickTop="1" thickBot="1" x14ac:dyDescent="0.3">
      <c r="A58" s="3">
        <v>2203999000</v>
      </c>
      <c r="B58" s="3" t="s">
        <v>7</v>
      </c>
      <c r="C58" s="7">
        <f t="shared" si="1"/>
        <v>0</v>
      </c>
      <c r="D58" s="7">
        <f t="shared" ref="D58:N58" si="6">+D7-C7</f>
        <v>0</v>
      </c>
      <c r="E58" s="7">
        <f t="shared" si="6"/>
        <v>0</v>
      </c>
      <c r="F58" s="7">
        <f t="shared" si="6"/>
        <v>0</v>
      </c>
      <c r="G58" s="7">
        <f t="shared" si="6"/>
        <v>0</v>
      </c>
      <c r="H58" s="7">
        <f t="shared" si="6"/>
        <v>0</v>
      </c>
      <c r="I58" s="7">
        <f t="shared" si="6"/>
        <v>0</v>
      </c>
      <c r="J58" s="7">
        <f t="shared" si="6"/>
        <v>0</v>
      </c>
      <c r="K58" s="7">
        <f t="shared" si="6"/>
        <v>0</v>
      </c>
      <c r="L58" s="7">
        <f t="shared" si="6"/>
        <v>0</v>
      </c>
      <c r="M58" s="7">
        <f t="shared" si="6"/>
        <v>0</v>
      </c>
      <c r="N58" s="7">
        <f t="shared" si="6"/>
        <v>0</v>
      </c>
    </row>
    <row r="59" spans="1:18" ht="21.75" customHeight="1" thickTop="1" thickBot="1" x14ac:dyDescent="0.3">
      <c r="A59" s="24">
        <v>2204001000</v>
      </c>
      <c r="B59" s="24" t="s">
        <v>8</v>
      </c>
      <c r="C59" s="25">
        <f t="shared" si="1"/>
        <v>1560840</v>
      </c>
      <c r="D59" s="25">
        <f t="shared" ref="D59:N59" si="7">+D8-C8</f>
        <v>0</v>
      </c>
      <c r="E59" s="25">
        <f t="shared" si="7"/>
        <v>1913400</v>
      </c>
      <c r="F59" s="25">
        <f t="shared" si="7"/>
        <v>0</v>
      </c>
      <c r="G59" s="25">
        <f t="shared" si="7"/>
        <v>77872</v>
      </c>
      <c r="H59" s="25">
        <f t="shared" si="7"/>
        <v>283220</v>
      </c>
      <c r="I59" s="25">
        <f t="shared" si="7"/>
        <v>0</v>
      </c>
      <c r="J59" s="25">
        <f t="shared" si="7"/>
        <v>948395</v>
      </c>
      <c r="K59" s="25">
        <f t="shared" si="7"/>
        <v>0</v>
      </c>
      <c r="L59" s="25">
        <f t="shared" si="7"/>
        <v>878049</v>
      </c>
      <c r="M59" s="25">
        <f t="shared" si="7"/>
        <v>3392116</v>
      </c>
      <c r="N59" s="25">
        <f t="shared" si="7"/>
        <v>1946606</v>
      </c>
    </row>
    <row r="60" spans="1:18" ht="21.75" customHeight="1" thickTop="1" thickBot="1" x14ac:dyDescent="0.3">
      <c r="A60" s="3">
        <v>2204005000</v>
      </c>
      <c r="B60" s="3" t="s">
        <v>9</v>
      </c>
      <c r="C60" s="7">
        <f t="shared" si="1"/>
        <v>0</v>
      </c>
      <c r="D60" s="7">
        <f t="shared" ref="D60:N60" si="8">+D9-C9</f>
        <v>141551</v>
      </c>
      <c r="E60" s="7">
        <f t="shared" si="8"/>
        <v>66656489</v>
      </c>
      <c r="F60" s="7">
        <f t="shared" si="8"/>
        <v>7546412</v>
      </c>
      <c r="G60" s="7">
        <f t="shared" si="8"/>
        <v>1243705</v>
      </c>
      <c r="H60" s="7">
        <f t="shared" si="8"/>
        <v>0</v>
      </c>
      <c r="I60" s="7">
        <f t="shared" si="8"/>
        <v>0</v>
      </c>
      <c r="J60" s="7">
        <f t="shared" si="8"/>
        <v>6428363</v>
      </c>
      <c r="K60" s="7">
        <f t="shared" si="8"/>
        <v>32474602</v>
      </c>
      <c r="L60" s="7">
        <f t="shared" si="8"/>
        <v>40951757</v>
      </c>
      <c r="M60" s="7">
        <f t="shared" si="8"/>
        <v>94934796</v>
      </c>
      <c r="N60" s="7">
        <f t="shared" si="8"/>
        <v>31436229</v>
      </c>
    </row>
    <row r="61" spans="1:18" ht="21.75" customHeight="1" thickTop="1" thickBot="1" x14ac:dyDescent="0.3">
      <c r="A61" s="3">
        <v>2204006000</v>
      </c>
      <c r="B61" s="3" t="s">
        <v>10</v>
      </c>
      <c r="C61" s="7">
        <f t="shared" si="1"/>
        <v>0</v>
      </c>
      <c r="D61" s="7">
        <f t="shared" ref="D61:N61" si="9">+D10-C10</f>
        <v>0</v>
      </c>
      <c r="E61" s="7">
        <f t="shared" si="9"/>
        <v>0</v>
      </c>
      <c r="F61" s="7">
        <f t="shared" si="9"/>
        <v>0</v>
      </c>
      <c r="G61" s="7">
        <f t="shared" si="9"/>
        <v>0</v>
      </c>
      <c r="H61" s="7">
        <f t="shared" si="9"/>
        <v>0</v>
      </c>
      <c r="I61" s="7">
        <f t="shared" si="9"/>
        <v>0</v>
      </c>
      <c r="J61" s="7">
        <f t="shared" si="9"/>
        <v>0</v>
      </c>
      <c r="K61" s="7">
        <f t="shared" si="9"/>
        <v>0</v>
      </c>
      <c r="L61" s="7">
        <f t="shared" si="9"/>
        <v>0</v>
      </c>
      <c r="M61" s="7">
        <f t="shared" si="9"/>
        <v>0</v>
      </c>
      <c r="N61" s="7">
        <f t="shared" si="9"/>
        <v>0</v>
      </c>
    </row>
    <row r="62" spans="1:18" ht="21.75" customHeight="1" thickTop="1" thickBot="1" x14ac:dyDescent="0.3">
      <c r="A62" s="24">
        <v>2204007000</v>
      </c>
      <c r="B62" s="24" t="s">
        <v>11</v>
      </c>
      <c r="C62" s="25">
        <f t="shared" si="1"/>
        <v>90307</v>
      </c>
      <c r="D62" s="25">
        <f t="shared" ref="D62:N62" si="10">+D11-C11</f>
        <v>539998</v>
      </c>
      <c r="E62" s="25">
        <f t="shared" si="10"/>
        <v>1051663</v>
      </c>
      <c r="F62" s="25">
        <f t="shared" si="10"/>
        <v>1707400</v>
      </c>
      <c r="G62" s="25">
        <f t="shared" si="10"/>
        <v>150416</v>
      </c>
      <c r="H62" s="25">
        <f t="shared" si="10"/>
        <v>879320</v>
      </c>
      <c r="I62" s="25">
        <f t="shared" si="10"/>
        <v>0</v>
      </c>
      <c r="J62" s="25">
        <f t="shared" si="10"/>
        <v>2150683</v>
      </c>
      <c r="K62" s="25">
        <f t="shared" si="10"/>
        <v>1162924</v>
      </c>
      <c r="L62" s="25">
        <f t="shared" si="10"/>
        <v>2132588</v>
      </c>
      <c r="M62" s="25">
        <f t="shared" si="10"/>
        <v>10561280</v>
      </c>
      <c r="N62" s="25">
        <f t="shared" si="10"/>
        <v>0</v>
      </c>
    </row>
    <row r="63" spans="1:18" ht="21.75" customHeight="1" thickTop="1" thickBot="1" x14ac:dyDescent="0.3">
      <c r="A63" s="3">
        <v>2204008000</v>
      </c>
      <c r="B63" s="3" t="s">
        <v>12</v>
      </c>
      <c r="C63" s="7">
        <f t="shared" si="1"/>
        <v>0</v>
      </c>
      <c r="D63" s="7">
        <f t="shared" ref="D63:N63" si="11">+D12-C12</f>
        <v>0</v>
      </c>
      <c r="E63" s="7">
        <f t="shared" si="11"/>
        <v>0</v>
      </c>
      <c r="F63" s="7">
        <f t="shared" si="11"/>
        <v>0</v>
      </c>
      <c r="G63" s="7">
        <f t="shared" si="11"/>
        <v>0</v>
      </c>
      <c r="H63" s="7">
        <f t="shared" si="11"/>
        <v>0</v>
      </c>
      <c r="I63" s="7">
        <f t="shared" si="11"/>
        <v>0</v>
      </c>
      <c r="J63" s="7">
        <f t="shared" si="11"/>
        <v>0</v>
      </c>
      <c r="K63" s="7">
        <f t="shared" si="11"/>
        <v>0</v>
      </c>
      <c r="L63" s="7">
        <f t="shared" si="11"/>
        <v>0</v>
      </c>
      <c r="M63" s="7">
        <f t="shared" si="11"/>
        <v>0</v>
      </c>
      <c r="N63" s="7">
        <f t="shared" si="11"/>
        <v>0</v>
      </c>
    </row>
    <row r="64" spans="1:18" ht="21.75" customHeight="1" thickTop="1" thickBot="1" x14ac:dyDescent="0.3">
      <c r="A64" s="3">
        <v>2204009000</v>
      </c>
      <c r="B64" s="3" t="s">
        <v>13</v>
      </c>
      <c r="C64" s="7">
        <f t="shared" si="1"/>
        <v>0</v>
      </c>
      <c r="D64" s="7">
        <f t="shared" ref="D64:N64" si="12">+D13-C13</f>
        <v>0</v>
      </c>
      <c r="E64" s="7">
        <f t="shared" si="12"/>
        <v>475520</v>
      </c>
      <c r="F64" s="7">
        <f t="shared" si="12"/>
        <v>0</v>
      </c>
      <c r="G64" s="7">
        <f t="shared" si="12"/>
        <v>0</v>
      </c>
      <c r="H64" s="7">
        <f t="shared" si="12"/>
        <v>0</v>
      </c>
      <c r="I64" s="7">
        <f t="shared" si="12"/>
        <v>0</v>
      </c>
      <c r="J64" s="7">
        <f t="shared" si="12"/>
        <v>242066</v>
      </c>
      <c r="K64" s="7">
        <f t="shared" si="12"/>
        <v>782595</v>
      </c>
      <c r="L64" s="7">
        <f t="shared" si="12"/>
        <v>161628</v>
      </c>
      <c r="M64" s="7">
        <f t="shared" si="12"/>
        <v>1333609</v>
      </c>
      <c r="N64" s="7">
        <f t="shared" si="12"/>
        <v>0</v>
      </c>
    </row>
    <row r="65" spans="1:14" ht="21.75" customHeight="1" thickTop="1" thickBot="1" x14ac:dyDescent="0.3">
      <c r="A65" s="24">
        <v>2204010000</v>
      </c>
      <c r="B65" s="24" t="s">
        <v>14</v>
      </c>
      <c r="C65" s="25">
        <f t="shared" si="1"/>
        <v>462553</v>
      </c>
      <c r="D65" s="25">
        <f t="shared" ref="D65:N65" si="13">+D14-C14</f>
        <v>0</v>
      </c>
      <c r="E65" s="25">
        <f t="shared" si="13"/>
        <v>359700</v>
      </c>
      <c r="F65" s="25">
        <f t="shared" si="13"/>
        <v>0</v>
      </c>
      <c r="G65" s="25">
        <f t="shared" si="13"/>
        <v>139230</v>
      </c>
      <c r="H65" s="25">
        <f t="shared" si="13"/>
        <v>148519</v>
      </c>
      <c r="I65" s="25">
        <f t="shared" si="13"/>
        <v>0</v>
      </c>
      <c r="J65" s="25">
        <f t="shared" si="13"/>
        <v>1690691</v>
      </c>
      <c r="K65" s="25">
        <f t="shared" si="13"/>
        <v>0</v>
      </c>
      <c r="L65" s="25">
        <f t="shared" si="13"/>
        <v>0</v>
      </c>
      <c r="M65" s="25">
        <f t="shared" si="13"/>
        <v>747504</v>
      </c>
      <c r="N65" s="25">
        <f t="shared" si="13"/>
        <v>928600</v>
      </c>
    </row>
    <row r="66" spans="1:14" ht="21.75" customHeight="1" thickTop="1" thickBot="1" x14ac:dyDescent="0.3">
      <c r="A66" s="3">
        <v>2204011000</v>
      </c>
      <c r="B66" s="3" t="s">
        <v>15</v>
      </c>
      <c r="C66" s="7">
        <f t="shared" si="1"/>
        <v>213784</v>
      </c>
      <c r="D66" s="7">
        <f t="shared" ref="D66:N66" si="14">+D15-C15</f>
        <v>0</v>
      </c>
      <c r="E66" s="7">
        <f t="shared" si="14"/>
        <v>415660</v>
      </c>
      <c r="F66" s="7">
        <f t="shared" si="14"/>
        <v>0</v>
      </c>
      <c r="G66" s="7">
        <f t="shared" si="14"/>
        <v>0</v>
      </c>
      <c r="H66" s="7">
        <f t="shared" si="14"/>
        <v>0</v>
      </c>
      <c r="I66" s="7">
        <f t="shared" si="14"/>
        <v>0</v>
      </c>
      <c r="J66" s="7">
        <f t="shared" si="14"/>
        <v>0</v>
      </c>
      <c r="K66" s="7">
        <f t="shared" si="14"/>
        <v>0</v>
      </c>
      <c r="L66" s="7">
        <f t="shared" si="14"/>
        <v>0</v>
      </c>
      <c r="M66" s="7">
        <f t="shared" si="14"/>
        <v>0</v>
      </c>
      <c r="N66" s="7">
        <f t="shared" si="14"/>
        <v>0</v>
      </c>
    </row>
    <row r="67" spans="1:14" ht="21.75" customHeight="1" thickTop="1" thickBot="1" x14ac:dyDescent="0.3">
      <c r="A67" s="3">
        <v>2204012000</v>
      </c>
      <c r="B67" s="3" t="s">
        <v>16</v>
      </c>
      <c r="C67" s="7">
        <f t="shared" si="1"/>
        <v>0</v>
      </c>
      <c r="D67" s="7">
        <f t="shared" ref="D67:N67" si="15">+D16-C16</f>
        <v>0</v>
      </c>
      <c r="E67" s="7">
        <f t="shared" si="15"/>
        <v>2607520</v>
      </c>
      <c r="F67" s="7">
        <f t="shared" si="15"/>
        <v>550374</v>
      </c>
      <c r="G67" s="7">
        <f t="shared" si="15"/>
        <v>804057</v>
      </c>
      <c r="H67" s="7">
        <f t="shared" si="15"/>
        <v>351926</v>
      </c>
      <c r="I67" s="7">
        <f t="shared" si="15"/>
        <v>96076</v>
      </c>
      <c r="J67" s="7">
        <f t="shared" si="15"/>
        <v>10037672</v>
      </c>
      <c r="K67" s="7">
        <f t="shared" si="15"/>
        <v>137838</v>
      </c>
      <c r="L67" s="7">
        <f t="shared" si="15"/>
        <v>9317945</v>
      </c>
      <c r="M67" s="7">
        <f t="shared" si="15"/>
        <v>2937187</v>
      </c>
      <c r="N67" s="7">
        <f t="shared" si="15"/>
        <v>1757821</v>
      </c>
    </row>
    <row r="68" spans="1:14" ht="21.75" customHeight="1" thickTop="1" thickBot="1" x14ac:dyDescent="0.3">
      <c r="A68" s="3">
        <v>2204013000</v>
      </c>
      <c r="B68" s="3" t="s">
        <v>17</v>
      </c>
      <c r="C68" s="7">
        <f t="shared" si="1"/>
        <v>0</v>
      </c>
      <c r="D68" s="7">
        <f t="shared" ref="D68:N68" si="16">+D17-C17</f>
        <v>0</v>
      </c>
      <c r="E68" s="7">
        <f t="shared" si="16"/>
        <v>0</v>
      </c>
      <c r="F68" s="7">
        <f t="shared" si="16"/>
        <v>0</v>
      </c>
      <c r="G68" s="7">
        <f t="shared" si="16"/>
        <v>0</v>
      </c>
      <c r="H68" s="7">
        <f t="shared" si="16"/>
        <v>0</v>
      </c>
      <c r="I68" s="7">
        <f t="shared" si="16"/>
        <v>0</v>
      </c>
      <c r="J68" s="7">
        <f t="shared" si="16"/>
        <v>0</v>
      </c>
      <c r="K68" s="7">
        <f t="shared" si="16"/>
        <v>0</v>
      </c>
      <c r="L68" s="7">
        <f t="shared" si="16"/>
        <v>0</v>
      </c>
      <c r="M68" s="7">
        <f t="shared" si="16"/>
        <v>0</v>
      </c>
      <c r="N68" s="7">
        <f t="shared" si="16"/>
        <v>0</v>
      </c>
    </row>
    <row r="69" spans="1:14" ht="21.75" customHeight="1" thickTop="1" thickBot="1" x14ac:dyDescent="0.3">
      <c r="A69" s="3">
        <v>2204016000</v>
      </c>
      <c r="B69" s="3" t="s">
        <v>18</v>
      </c>
      <c r="C69" s="7">
        <f t="shared" si="1"/>
        <v>0</v>
      </c>
      <c r="D69" s="7">
        <f t="shared" ref="D69:N69" si="17">+D18-C18</f>
        <v>0</v>
      </c>
      <c r="E69" s="7">
        <f t="shared" si="17"/>
        <v>0</v>
      </c>
      <c r="F69" s="7">
        <f t="shared" si="17"/>
        <v>0</v>
      </c>
      <c r="G69" s="7">
        <f t="shared" si="17"/>
        <v>0</v>
      </c>
      <c r="H69" s="7">
        <f t="shared" si="17"/>
        <v>0</v>
      </c>
      <c r="I69" s="7">
        <f t="shared" si="17"/>
        <v>0</v>
      </c>
      <c r="J69" s="7">
        <f t="shared" si="17"/>
        <v>0</v>
      </c>
      <c r="K69" s="7">
        <f t="shared" si="17"/>
        <v>0</v>
      </c>
      <c r="L69" s="7">
        <f t="shared" si="17"/>
        <v>0</v>
      </c>
      <c r="M69" s="7">
        <f t="shared" si="17"/>
        <v>0</v>
      </c>
      <c r="N69" s="7">
        <f t="shared" si="17"/>
        <v>0</v>
      </c>
    </row>
    <row r="70" spans="1:14" ht="21.75" customHeight="1" thickTop="1" thickBot="1" x14ac:dyDescent="0.3">
      <c r="A70" s="3">
        <v>2205001000</v>
      </c>
      <c r="B70" s="3" t="s">
        <v>19</v>
      </c>
      <c r="C70" s="7">
        <f t="shared" si="1"/>
        <v>3909901</v>
      </c>
      <c r="D70" s="7">
        <f t="shared" ref="D70:N70" si="18">+D19-C19</f>
        <v>3647106</v>
      </c>
      <c r="E70" s="7">
        <f t="shared" si="18"/>
        <v>6567077</v>
      </c>
      <c r="F70" s="7">
        <f t="shared" si="18"/>
        <v>0</v>
      </c>
      <c r="G70" s="7">
        <f t="shared" si="18"/>
        <v>0</v>
      </c>
      <c r="H70" s="7">
        <f t="shared" si="18"/>
        <v>0</v>
      </c>
      <c r="I70" s="7">
        <f t="shared" si="18"/>
        <v>0</v>
      </c>
      <c r="J70" s="7">
        <f t="shared" si="18"/>
        <v>0</v>
      </c>
      <c r="K70" s="7">
        <f t="shared" si="18"/>
        <v>6425575</v>
      </c>
      <c r="L70" s="7">
        <f t="shared" si="18"/>
        <v>4010524</v>
      </c>
      <c r="M70" s="7">
        <f t="shared" si="18"/>
        <v>8815036</v>
      </c>
      <c r="N70" s="7">
        <f t="shared" si="18"/>
        <v>3980530</v>
      </c>
    </row>
    <row r="71" spans="1:14" ht="21.75" customHeight="1" thickTop="1" thickBot="1" x14ac:dyDescent="0.3">
      <c r="A71" s="3">
        <v>2205002000</v>
      </c>
      <c r="B71" s="3" t="s">
        <v>20</v>
      </c>
      <c r="C71" s="7">
        <f t="shared" si="1"/>
        <v>805170</v>
      </c>
      <c r="D71" s="7">
        <f t="shared" ref="D71:N71" si="19">+D20-C20</f>
        <v>1489910</v>
      </c>
      <c r="E71" s="7">
        <f t="shared" si="19"/>
        <v>662270</v>
      </c>
      <c r="F71" s="7">
        <f t="shared" si="19"/>
        <v>0</v>
      </c>
      <c r="G71" s="7">
        <f t="shared" si="19"/>
        <v>0</v>
      </c>
      <c r="H71" s="7">
        <f t="shared" si="19"/>
        <v>0</v>
      </c>
      <c r="I71" s="7">
        <f t="shared" si="19"/>
        <v>243064</v>
      </c>
      <c r="J71" s="7">
        <f t="shared" si="19"/>
        <v>1622904</v>
      </c>
      <c r="K71" s="7">
        <f t="shared" si="19"/>
        <v>0</v>
      </c>
      <c r="L71" s="7">
        <f t="shared" si="19"/>
        <v>34950</v>
      </c>
      <c r="M71" s="7">
        <f t="shared" si="19"/>
        <v>1393140</v>
      </c>
      <c r="N71" s="7">
        <f t="shared" si="19"/>
        <v>1915610</v>
      </c>
    </row>
    <row r="72" spans="1:14" ht="21.75" customHeight="1" thickTop="1" thickBot="1" x14ac:dyDescent="0.3">
      <c r="A72" s="3">
        <v>2205003000</v>
      </c>
      <c r="B72" s="3" t="s">
        <v>21</v>
      </c>
      <c r="C72" s="7">
        <f t="shared" si="1"/>
        <v>113320</v>
      </c>
      <c r="D72" s="7">
        <f t="shared" ref="D72:N72" si="20">+D21-C21</f>
        <v>1716195</v>
      </c>
      <c r="E72" s="7">
        <f t="shared" si="20"/>
        <v>65210</v>
      </c>
      <c r="F72" s="7">
        <f t="shared" si="20"/>
        <v>1344600</v>
      </c>
      <c r="G72" s="7">
        <f t="shared" si="20"/>
        <v>0</v>
      </c>
      <c r="H72" s="7">
        <f t="shared" si="20"/>
        <v>0</v>
      </c>
      <c r="I72" s="7">
        <f t="shared" si="20"/>
        <v>6596</v>
      </c>
      <c r="J72" s="7">
        <f t="shared" si="20"/>
        <v>78738</v>
      </c>
      <c r="K72" s="7">
        <f t="shared" si="20"/>
        <v>1987500</v>
      </c>
      <c r="L72" s="7">
        <f t="shared" si="20"/>
        <v>27470</v>
      </c>
      <c r="M72" s="7">
        <f t="shared" si="20"/>
        <v>2008250</v>
      </c>
      <c r="N72" s="7">
        <f t="shared" si="20"/>
        <v>2332240</v>
      </c>
    </row>
    <row r="73" spans="1:14" ht="21.75" customHeight="1" thickTop="1" thickBot="1" x14ac:dyDescent="0.3">
      <c r="A73" s="3">
        <v>2205005000</v>
      </c>
      <c r="B73" s="3" t="s">
        <v>22</v>
      </c>
      <c r="C73" s="7">
        <f t="shared" si="1"/>
        <v>519357</v>
      </c>
      <c r="D73" s="7">
        <f t="shared" ref="D73:N73" si="21">+D22-C22</f>
        <v>476662</v>
      </c>
      <c r="E73" s="7">
        <f t="shared" si="21"/>
        <v>363903</v>
      </c>
      <c r="F73" s="7">
        <f t="shared" si="21"/>
        <v>0</v>
      </c>
      <c r="G73" s="7">
        <f t="shared" si="21"/>
        <v>0</v>
      </c>
      <c r="H73" s="7">
        <f t="shared" si="21"/>
        <v>0</v>
      </c>
      <c r="I73" s="7">
        <f t="shared" si="21"/>
        <v>0</v>
      </c>
      <c r="J73" s="7">
        <f t="shared" si="21"/>
        <v>0</v>
      </c>
      <c r="K73" s="7">
        <f t="shared" si="21"/>
        <v>368095</v>
      </c>
      <c r="L73" s="7">
        <f t="shared" si="21"/>
        <v>340344</v>
      </c>
      <c r="M73" s="7">
        <f t="shared" si="21"/>
        <v>694155</v>
      </c>
      <c r="N73" s="7">
        <f t="shared" si="21"/>
        <v>382062</v>
      </c>
    </row>
    <row r="74" spans="1:14" ht="21.75" customHeight="1" thickTop="1" thickBot="1" x14ac:dyDescent="0.3">
      <c r="A74" s="3">
        <v>2205006000</v>
      </c>
      <c r="B74" s="3" t="s">
        <v>23</v>
      </c>
      <c r="C74" s="7">
        <f t="shared" si="1"/>
        <v>66745</v>
      </c>
      <c r="D74" s="7">
        <f t="shared" ref="D74:N74" si="22">+D23-C23</f>
        <v>33125</v>
      </c>
      <c r="E74" s="7">
        <f t="shared" si="22"/>
        <v>33619</v>
      </c>
      <c r="F74" s="7">
        <f t="shared" si="22"/>
        <v>33125</v>
      </c>
      <c r="G74" s="7">
        <f t="shared" si="22"/>
        <v>0</v>
      </c>
      <c r="H74" s="7">
        <f t="shared" si="22"/>
        <v>0</v>
      </c>
      <c r="I74" s="7">
        <f t="shared" si="22"/>
        <v>0</v>
      </c>
      <c r="J74" s="7">
        <f t="shared" si="22"/>
        <v>0</v>
      </c>
      <c r="K74" s="7">
        <f t="shared" si="22"/>
        <v>0</v>
      </c>
      <c r="L74" s="7">
        <f t="shared" si="22"/>
        <v>33124</v>
      </c>
      <c r="M74" s="7">
        <f t="shared" si="22"/>
        <v>66249</v>
      </c>
      <c r="N74" s="7">
        <f t="shared" si="22"/>
        <v>0</v>
      </c>
    </row>
    <row r="75" spans="1:14" ht="21.75" customHeight="1" thickTop="1" thickBot="1" x14ac:dyDescent="0.3">
      <c r="A75" s="3">
        <v>2206001000</v>
      </c>
      <c r="B75" s="3" t="s">
        <v>24</v>
      </c>
      <c r="C75" s="7">
        <f t="shared" si="1"/>
        <v>0</v>
      </c>
      <c r="D75" s="7">
        <f t="shared" ref="D75:N75" si="23">+D24-C24</f>
        <v>129115</v>
      </c>
      <c r="E75" s="7">
        <f t="shared" si="23"/>
        <v>803250</v>
      </c>
      <c r="F75" s="7">
        <f t="shared" si="23"/>
        <v>0</v>
      </c>
      <c r="G75" s="7">
        <f t="shared" si="23"/>
        <v>0</v>
      </c>
      <c r="H75" s="7">
        <f t="shared" si="23"/>
        <v>0</v>
      </c>
      <c r="I75" s="7">
        <f t="shared" si="23"/>
        <v>0</v>
      </c>
      <c r="J75" s="7">
        <f t="shared" si="23"/>
        <v>249900</v>
      </c>
      <c r="K75" s="7">
        <f t="shared" si="23"/>
        <v>1078200</v>
      </c>
      <c r="L75" s="7">
        <f t="shared" si="23"/>
        <v>3211499</v>
      </c>
      <c r="M75" s="7">
        <f t="shared" si="23"/>
        <v>1548190</v>
      </c>
      <c r="N75" s="7">
        <f t="shared" si="23"/>
        <v>28110219</v>
      </c>
    </row>
    <row r="76" spans="1:14" ht="21.75" customHeight="1" thickTop="1" thickBot="1" x14ac:dyDescent="0.3">
      <c r="A76" s="3">
        <v>2206003000</v>
      </c>
      <c r="B76" s="3" t="s">
        <v>25</v>
      </c>
      <c r="C76" s="7">
        <f t="shared" si="1"/>
        <v>0</v>
      </c>
      <c r="D76" s="7">
        <f t="shared" ref="D76:N76" si="24">+D25-C25</f>
        <v>0</v>
      </c>
      <c r="E76" s="7">
        <f t="shared" si="24"/>
        <v>0</v>
      </c>
      <c r="F76" s="7">
        <f t="shared" si="24"/>
        <v>0</v>
      </c>
      <c r="G76" s="7">
        <f t="shared" si="24"/>
        <v>0</v>
      </c>
      <c r="H76" s="7">
        <f t="shared" si="24"/>
        <v>0</v>
      </c>
      <c r="I76" s="7">
        <f t="shared" si="24"/>
        <v>0</v>
      </c>
      <c r="J76" s="7">
        <f t="shared" si="24"/>
        <v>0</v>
      </c>
      <c r="K76" s="7">
        <f t="shared" si="24"/>
        <v>0</v>
      </c>
      <c r="L76" s="7">
        <f t="shared" si="24"/>
        <v>0</v>
      </c>
      <c r="M76" s="7">
        <f t="shared" si="24"/>
        <v>0</v>
      </c>
      <c r="N76" s="7">
        <f t="shared" si="24"/>
        <v>148750</v>
      </c>
    </row>
    <row r="77" spans="1:14" ht="21.75" customHeight="1" thickTop="1" thickBot="1" x14ac:dyDescent="0.3">
      <c r="A77" s="3">
        <v>2206004000</v>
      </c>
      <c r="B77" s="3" t="s">
        <v>26</v>
      </c>
      <c r="C77" s="7">
        <f t="shared" si="1"/>
        <v>405195</v>
      </c>
      <c r="D77" s="7">
        <f t="shared" ref="D77:N77" si="25">+D26-C26</f>
        <v>0</v>
      </c>
      <c r="E77" s="7">
        <f t="shared" si="25"/>
        <v>0</v>
      </c>
      <c r="F77" s="7">
        <f t="shared" si="25"/>
        <v>0</v>
      </c>
      <c r="G77" s="7">
        <f t="shared" si="25"/>
        <v>0</v>
      </c>
      <c r="H77" s="7">
        <f t="shared" si="25"/>
        <v>0</v>
      </c>
      <c r="I77" s="7">
        <f t="shared" si="25"/>
        <v>0</v>
      </c>
      <c r="J77" s="7">
        <f t="shared" si="25"/>
        <v>0</v>
      </c>
      <c r="K77" s="7">
        <f t="shared" si="25"/>
        <v>0</v>
      </c>
      <c r="L77" s="7">
        <f t="shared" si="25"/>
        <v>0</v>
      </c>
      <c r="M77" s="7">
        <f t="shared" si="25"/>
        <v>0</v>
      </c>
      <c r="N77" s="7">
        <f t="shared" si="25"/>
        <v>0</v>
      </c>
    </row>
    <row r="78" spans="1:14" ht="21.75" customHeight="1" thickTop="1" thickBot="1" x14ac:dyDescent="0.3">
      <c r="A78" s="3">
        <v>2206005000</v>
      </c>
      <c r="B78" s="3" t="s">
        <v>27</v>
      </c>
      <c r="C78" s="7">
        <f t="shared" si="1"/>
        <v>0</v>
      </c>
      <c r="D78" s="7">
        <f t="shared" ref="D78:N78" si="26">+D27-C27</f>
        <v>0</v>
      </c>
      <c r="E78" s="7">
        <f t="shared" si="26"/>
        <v>2381122</v>
      </c>
      <c r="F78" s="7">
        <f t="shared" si="26"/>
        <v>2699535</v>
      </c>
      <c r="G78" s="7">
        <f t="shared" si="26"/>
        <v>0</v>
      </c>
      <c r="H78" s="7">
        <f t="shared" si="26"/>
        <v>0</v>
      </c>
      <c r="I78" s="7">
        <f t="shared" si="26"/>
        <v>0</v>
      </c>
      <c r="J78" s="7">
        <f t="shared" si="26"/>
        <v>0</v>
      </c>
      <c r="K78" s="7">
        <f t="shared" si="26"/>
        <v>214200</v>
      </c>
      <c r="L78" s="7">
        <f t="shared" si="26"/>
        <v>0</v>
      </c>
      <c r="M78" s="7">
        <f t="shared" si="26"/>
        <v>160650</v>
      </c>
      <c r="N78" s="7">
        <f t="shared" si="26"/>
        <v>1856995</v>
      </c>
    </row>
    <row r="79" spans="1:14" ht="21.75" customHeight="1" thickTop="1" thickBot="1" x14ac:dyDescent="0.3">
      <c r="A79" s="3">
        <v>2206006000</v>
      </c>
      <c r="B79" s="3" t="s">
        <v>28</v>
      </c>
      <c r="C79" s="7">
        <f t="shared" si="1"/>
        <v>0</v>
      </c>
      <c r="D79" s="7">
        <f t="shared" ref="D79:N79" si="27">+D28-C28</f>
        <v>0</v>
      </c>
      <c r="E79" s="7">
        <f t="shared" si="27"/>
        <v>0</v>
      </c>
      <c r="F79" s="7">
        <f t="shared" si="27"/>
        <v>511700</v>
      </c>
      <c r="G79" s="7">
        <f t="shared" si="27"/>
        <v>0</v>
      </c>
      <c r="H79" s="7">
        <f t="shared" si="27"/>
        <v>1499400</v>
      </c>
      <c r="I79" s="7">
        <f t="shared" si="27"/>
        <v>148572</v>
      </c>
      <c r="J79" s="7">
        <f t="shared" si="27"/>
        <v>0</v>
      </c>
      <c r="K79" s="7">
        <f t="shared" si="27"/>
        <v>0</v>
      </c>
      <c r="L79" s="7">
        <f t="shared" si="27"/>
        <v>791945</v>
      </c>
      <c r="M79" s="7">
        <f t="shared" si="27"/>
        <v>0</v>
      </c>
      <c r="N79" s="7">
        <f t="shared" si="27"/>
        <v>0</v>
      </c>
    </row>
    <row r="80" spans="1:14" ht="21.75" customHeight="1" thickTop="1" thickBot="1" x14ac:dyDescent="0.3">
      <c r="A80" s="3">
        <v>2206007000</v>
      </c>
      <c r="B80" s="3" t="s">
        <v>29</v>
      </c>
      <c r="C80" s="7">
        <f t="shared" si="1"/>
        <v>0</v>
      </c>
      <c r="D80" s="7">
        <f t="shared" ref="D80:N80" si="28">+D29-C29</f>
        <v>0</v>
      </c>
      <c r="E80" s="7">
        <f t="shared" si="28"/>
        <v>0</v>
      </c>
      <c r="F80" s="7">
        <f t="shared" si="28"/>
        <v>0</v>
      </c>
      <c r="G80" s="7">
        <f t="shared" si="28"/>
        <v>0</v>
      </c>
      <c r="H80" s="7">
        <f t="shared" si="28"/>
        <v>0</v>
      </c>
      <c r="I80" s="7">
        <f t="shared" si="28"/>
        <v>0</v>
      </c>
      <c r="J80" s="7">
        <f t="shared" si="28"/>
        <v>0</v>
      </c>
      <c r="K80" s="7">
        <f t="shared" si="28"/>
        <v>0</v>
      </c>
      <c r="L80" s="7">
        <f t="shared" si="28"/>
        <v>0</v>
      </c>
      <c r="M80" s="7">
        <f t="shared" si="28"/>
        <v>0</v>
      </c>
      <c r="N80" s="7">
        <f t="shared" si="28"/>
        <v>0</v>
      </c>
    </row>
    <row r="81" spans="1:14" ht="21.75" customHeight="1" thickTop="1" thickBot="1" x14ac:dyDescent="0.3">
      <c r="A81" s="3">
        <v>2208001000</v>
      </c>
      <c r="B81" s="3" t="s">
        <v>30</v>
      </c>
      <c r="C81" s="7">
        <f t="shared" si="1"/>
        <v>11021052</v>
      </c>
      <c r="D81" s="7">
        <f t="shared" ref="D81:N81" si="29">+D30-C30</f>
        <v>17390606</v>
      </c>
      <c r="E81" s="7">
        <f t="shared" si="29"/>
        <v>8413908</v>
      </c>
      <c r="F81" s="7">
        <f t="shared" si="29"/>
        <v>522320</v>
      </c>
      <c r="G81" s="7">
        <f t="shared" si="29"/>
        <v>1188470</v>
      </c>
      <c r="H81" s="7">
        <f t="shared" si="29"/>
        <v>-1033832</v>
      </c>
      <c r="I81" s="7">
        <f t="shared" si="29"/>
        <v>536318</v>
      </c>
      <c r="J81" s="7">
        <f t="shared" si="29"/>
        <v>24990</v>
      </c>
      <c r="K81" s="7">
        <f t="shared" si="29"/>
        <v>11259383</v>
      </c>
      <c r="L81" s="7">
        <f t="shared" si="29"/>
        <v>7424320</v>
      </c>
      <c r="M81" s="7">
        <f t="shared" si="29"/>
        <v>686961</v>
      </c>
      <c r="N81" s="7">
        <f t="shared" si="29"/>
        <v>17910727</v>
      </c>
    </row>
    <row r="82" spans="1:14" ht="21.75" customHeight="1" thickTop="1" thickBot="1" x14ac:dyDescent="0.3">
      <c r="A82" s="3">
        <v>2208002000</v>
      </c>
      <c r="B82" s="3" t="s">
        <v>31</v>
      </c>
      <c r="C82" s="7">
        <f t="shared" si="1"/>
        <v>13204240</v>
      </c>
      <c r="D82" s="7">
        <f t="shared" ref="D82:N82" si="30">+D31-C31</f>
        <v>0</v>
      </c>
      <c r="E82" s="7">
        <f t="shared" si="30"/>
        <v>6602120</v>
      </c>
      <c r="F82" s="7">
        <f t="shared" si="30"/>
        <v>0</v>
      </c>
      <c r="G82" s="7">
        <f t="shared" si="30"/>
        <v>3301060</v>
      </c>
      <c r="H82" s="7">
        <f t="shared" si="30"/>
        <v>3301060</v>
      </c>
      <c r="I82" s="7">
        <f t="shared" si="30"/>
        <v>6046412</v>
      </c>
      <c r="J82" s="7">
        <f t="shared" si="30"/>
        <v>13683855</v>
      </c>
      <c r="K82" s="7">
        <f t="shared" si="30"/>
        <v>3301060</v>
      </c>
      <c r="L82" s="7">
        <f t="shared" si="30"/>
        <v>3301060</v>
      </c>
      <c r="M82" s="7">
        <f t="shared" si="30"/>
        <v>3301060</v>
      </c>
      <c r="N82" s="7">
        <f t="shared" si="30"/>
        <v>3301060</v>
      </c>
    </row>
    <row r="83" spans="1:14" ht="21.75" customHeight="1" thickTop="1" thickBot="1" x14ac:dyDescent="0.3">
      <c r="A83" s="3">
        <v>2208003000</v>
      </c>
      <c r="B83" s="3" t="s">
        <v>32</v>
      </c>
      <c r="C83" s="7">
        <f t="shared" si="1"/>
        <v>67227</v>
      </c>
      <c r="D83" s="7">
        <f t="shared" ref="D83:N83" si="31">+D32-C32</f>
        <v>67227</v>
      </c>
      <c r="E83" s="7">
        <f t="shared" si="31"/>
        <v>67227</v>
      </c>
      <c r="F83" s="7">
        <f t="shared" si="31"/>
        <v>78431</v>
      </c>
      <c r="G83" s="7">
        <f t="shared" si="31"/>
        <v>0</v>
      </c>
      <c r="H83" s="7">
        <f t="shared" si="31"/>
        <v>0</v>
      </c>
      <c r="I83" s="7">
        <f t="shared" si="31"/>
        <v>0</v>
      </c>
      <c r="J83" s="7">
        <f t="shared" si="31"/>
        <v>0</v>
      </c>
      <c r="K83" s="7">
        <f t="shared" si="31"/>
        <v>0</v>
      </c>
      <c r="L83" s="7">
        <f t="shared" si="31"/>
        <v>0</v>
      </c>
      <c r="M83" s="7">
        <f t="shared" si="31"/>
        <v>0</v>
      </c>
      <c r="N83" s="7">
        <f t="shared" si="31"/>
        <v>0</v>
      </c>
    </row>
    <row r="84" spans="1:14" ht="21.75" customHeight="1" thickTop="1" thickBot="1" x14ac:dyDescent="0.3">
      <c r="A84" s="3">
        <v>2208007000</v>
      </c>
      <c r="B84" s="3" t="s">
        <v>33</v>
      </c>
      <c r="C84" s="7">
        <f t="shared" si="1"/>
        <v>0</v>
      </c>
      <c r="D84" s="7">
        <f t="shared" ref="D84:N84" si="32">+D33-C33</f>
        <v>0</v>
      </c>
      <c r="E84" s="7">
        <f t="shared" si="32"/>
        <v>0</v>
      </c>
      <c r="F84" s="7">
        <f t="shared" si="32"/>
        <v>0</v>
      </c>
      <c r="G84" s="7">
        <f t="shared" si="32"/>
        <v>0</v>
      </c>
      <c r="H84" s="7">
        <f t="shared" si="32"/>
        <v>0</v>
      </c>
      <c r="I84" s="7">
        <f t="shared" si="32"/>
        <v>0</v>
      </c>
      <c r="J84" s="7">
        <f t="shared" si="32"/>
        <v>0</v>
      </c>
      <c r="K84" s="7">
        <f t="shared" si="32"/>
        <v>0</v>
      </c>
      <c r="L84" s="7">
        <f t="shared" si="32"/>
        <v>0</v>
      </c>
      <c r="M84" s="7">
        <f t="shared" si="32"/>
        <v>0</v>
      </c>
      <c r="N84" s="7">
        <f t="shared" si="32"/>
        <v>0</v>
      </c>
    </row>
    <row r="85" spans="1:14" ht="21.75" customHeight="1" thickTop="1" thickBot="1" x14ac:dyDescent="0.3">
      <c r="A85" s="3">
        <v>2208008000</v>
      </c>
      <c r="B85" s="3" t="s">
        <v>34</v>
      </c>
      <c r="C85" s="7">
        <f t="shared" si="1"/>
        <v>580000</v>
      </c>
      <c r="D85" s="7">
        <f t="shared" ref="D85:N85" si="33">+D34-C34</f>
        <v>565000</v>
      </c>
      <c r="E85" s="7">
        <f t="shared" si="33"/>
        <v>290000</v>
      </c>
      <c r="F85" s="7">
        <f t="shared" si="33"/>
        <v>491300</v>
      </c>
      <c r="G85" s="7">
        <f t="shared" si="33"/>
        <v>1769600</v>
      </c>
      <c r="H85" s="7">
        <f t="shared" si="33"/>
        <v>306900</v>
      </c>
      <c r="I85" s="7">
        <f t="shared" si="33"/>
        <v>474400</v>
      </c>
      <c r="J85" s="7">
        <f t="shared" si="33"/>
        <v>306900</v>
      </c>
      <c r="K85" s="7">
        <f t="shared" si="33"/>
        <v>306900</v>
      </c>
      <c r="L85" s="7">
        <f t="shared" si="33"/>
        <v>0</v>
      </c>
      <c r="M85" s="7">
        <f t="shared" si="33"/>
        <v>0</v>
      </c>
      <c r="N85" s="7">
        <f t="shared" si="33"/>
        <v>323800</v>
      </c>
    </row>
    <row r="86" spans="1:14" ht="21.75" customHeight="1" thickTop="1" thickBot="1" x14ac:dyDescent="0.3">
      <c r="A86" s="3">
        <v>2208999002</v>
      </c>
      <c r="B86" s="3" t="s">
        <v>35</v>
      </c>
      <c r="C86" s="7">
        <f t="shared" si="1"/>
        <v>889088</v>
      </c>
      <c r="D86" s="7">
        <f t="shared" ref="D86:N86" si="34">+D35-C35</f>
        <v>942200</v>
      </c>
      <c r="E86" s="7">
        <f t="shared" si="34"/>
        <v>610532</v>
      </c>
      <c r="F86" s="7">
        <f t="shared" si="34"/>
        <v>1529457</v>
      </c>
      <c r="G86" s="7">
        <f t="shared" si="34"/>
        <v>1014941</v>
      </c>
      <c r="H86" s="7">
        <f t="shared" si="34"/>
        <v>2928861</v>
      </c>
      <c r="I86" s="7">
        <f t="shared" si="34"/>
        <v>14447108</v>
      </c>
      <c r="J86" s="7">
        <f t="shared" si="34"/>
        <v>4515107</v>
      </c>
      <c r="K86" s="7">
        <f t="shared" si="34"/>
        <v>1050338</v>
      </c>
      <c r="L86" s="7">
        <f t="shared" si="34"/>
        <v>817839</v>
      </c>
      <c r="M86" s="7">
        <f t="shared" si="34"/>
        <v>2000547</v>
      </c>
      <c r="N86" s="7">
        <f t="shared" si="34"/>
        <v>756637</v>
      </c>
    </row>
    <row r="87" spans="1:14" ht="21.75" customHeight="1" thickTop="1" thickBot="1" x14ac:dyDescent="0.3">
      <c r="A87" s="3">
        <v>2209002000</v>
      </c>
      <c r="B87" s="3" t="s">
        <v>36</v>
      </c>
      <c r="C87" s="7">
        <f t="shared" si="1"/>
        <v>1846017</v>
      </c>
      <c r="D87" s="7">
        <f t="shared" ref="D87:N87" si="35">+D36-C36</f>
        <v>1954043</v>
      </c>
      <c r="E87" s="7">
        <f t="shared" si="35"/>
        <v>1819354</v>
      </c>
      <c r="F87" s="7">
        <f t="shared" si="35"/>
        <v>0</v>
      </c>
      <c r="G87" s="7">
        <f t="shared" si="35"/>
        <v>0</v>
      </c>
      <c r="H87" s="7">
        <f t="shared" si="35"/>
        <v>0</v>
      </c>
      <c r="I87" s="7">
        <f t="shared" si="35"/>
        <v>0</v>
      </c>
      <c r="J87" s="7">
        <f t="shared" si="35"/>
        <v>0</v>
      </c>
      <c r="K87" s="7">
        <f t="shared" si="35"/>
        <v>2464074</v>
      </c>
      <c r="L87" s="7">
        <f t="shared" si="35"/>
        <v>1957825</v>
      </c>
      <c r="M87" s="7">
        <f t="shared" si="35"/>
        <v>1573982</v>
      </c>
      <c r="N87" s="7">
        <f t="shared" si="35"/>
        <v>974284</v>
      </c>
    </row>
    <row r="88" spans="1:14" ht="21.75" customHeight="1" thickTop="1" thickBot="1" x14ac:dyDescent="0.3">
      <c r="A88" s="3">
        <v>2209005000</v>
      </c>
      <c r="B88" s="3" t="s">
        <v>37</v>
      </c>
      <c r="C88" s="7">
        <f t="shared" si="1"/>
        <v>0</v>
      </c>
      <c r="D88" s="7">
        <f t="shared" ref="D88:N88" si="36">+D37-C37</f>
        <v>0</v>
      </c>
      <c r="E88" s="7">
        <f t="shared" si="36"/>
        <v>0</v>
      </c>
      <c r="F88" s="7">
        <f t="shared" si="36"/>
        <v>0</v>
      </c>
      <c r="G88" s="7">
        <f t="shared" si="36"/>
        <v>1274327</v>
      </c>
      <c r="H88" s="7">
        <f t="shared" si="36"/>
        <v>0</v>
      </c>
      <c r="I88" s="7">
        <f t="shared" si="36"/>
        <v>0</v>
      </c>
      <c r="J88" s="7">
        <f t="shared" si="36"/>
        <v>0</v>
      </c>
      <c r="K88" s="7">
        <f t="shared" si="36"/>
        <v>0</v>
      </c>
      <c r="L88" s="7">
        <f t="shared" si="36"/>
        <v>895835</v>
      </c>
      <c r="M88" s="7">
        <f t="shared" si="36"/>
        <v>666699</v>
      </c>
      <c r="N88" s="7">
        <f t="shared" si="36"/>
        <v>38125</v>
      </c>
    </row>
    <row r="89" spans="1:14" ht="21.75" customHeight="1" thickTop="1" thickBot="1" x14ac:dyDescent="0.3">
      <c r="A89" s="3">
        <v>2209999000</v>
      </c>
      <c r="B89" s="3" t="s">
        <v>38</v>
      </c>
      <c r="C89" s="7">
        <f t="shared" si="1"/>
        <v>188020</v>
      </c>
      <c r="D89" s="7">
        <f t="shared" ref="D89:N89" si="37">+D38-C38</f>
        <v>0</v>
      </c>
      <c r="E89" s="7">
        <f t="shared" si="37"/>
        <v>0</v>
      </c>
      <c r="F89" s="7">
        <f t="shared" si="37"/>
        <v>0</v>
      </c>
      <c r="G89" s="7">
        <f t="shared" si="37"/>
        <v>0</v>
      </c>
      <c r="H89" s="7">
        <f t="shared" si="37"/>
        <v>0</v>
      </c>
      <c r="I89" s="7">
        <f t="shared" si="37"/>
        <v>0</v>
      </c>
      <c r="J89" s="7">
        <f t="shared" si="37"/>
        <v>0</v>
      </c>
      <c r="K89" s="7">
        <f t="shared" si="37"/>
        <v>0</v>
      </c>
      <c r="L89" s="7">
        <f t="shared" si="37"/>
        <v>0</v>
      </c>
      <c r="M89" s="7">
        <f t="shared" si="37"/>
        <v>0</v>
      </c>
      <c r="N89" s="7">
        <f t="shared" si="37"/>
        <v>0</v>
      </c>
    </row>
    <row r="90" spans="1:14" ht="21.75" customHeight="1" thickTop="1" thickBot="1" x14ac:dyDescent="0.3">
      <c r="A90" s="3">
        <v>2211002000</v>
      </c>
      <c r="B90" s="3" t="s">
        <v>39</v>
      </c>
      <c r="C90" s="7">
        <f t="shared" si="1"/>
        <v>880000</v>
      </c>
      <c r="D90" s="7">
        <f t="shared" ref="D90:N90" si="38">+D39-C39</f>
        <v>0</v>
      </c>
      <c r="E90" s="7">
        <f t="shared" si="38"/>
        <v>0</v>
      </c>
      <c r="F90" s="7">
        <f t="shared" si="38"/>
        <v>7000000</v>
      </c>
      <c r="G90" s="7">
        <f t="shared" si="38"/>
        <v>0</v>
      </c>
      <c r="H90" s="7">
        <f t="shared" si="38"/>
        <v>0</v>
      </c>
      <c r="I90" s="7">
        <f t="shared" si="38"/>
        <v>0</v>
      </c>
      <c r="J90" s="7">
        <f t="shared" si="38"/>
        <v>0</v>
      </c>
      <c r="K90" s="7">
        <f t="shared" si="38"/>
        <v>0</v>
      </c>
      <c r="L90" s="7">
        <f t="shared" si="38"/>
        <v>0</v>
      </c>
      <c r="M90" s="7">
        <f t="shared" si="38"/>
        <v>0</v>
      </c>
      <c r="N90" s="7">
        <f t="shared" si="38"/>
        <v>0</v>
      </c>
    </row>
    <row r="91" spans="1:14" ht="21.75" customHeight="1" thickTop="1" thickBot="1" x14ac:dyDescent="0.3">
      <c r="A91" s="3">
        <v>2211999001</v>
      </c>
      <c r="B91" s="3" t="s">
        <v>40</v>
      </c>
      <c r="C91" s="7">
        <f t="shared" si="1"/>
        <v>805140</v>
      </c>
      <c r="D91" s="7">
        <f t="shared" ref="D91:N91" si="39">+D40-C40</f>
        <v>1074780</v>
      </c>
      <c r="E91" s="7">
        <f t="shared" si="39"/>
        <v>660870</v>
      </c>
      <c r="F91" s="7">
        <f t="shared" si="39"/>
        <v>566055</v>
      </c>
      <c r="G91" s="7">
        <f t="shared" si="39"/>
        <v>0</v>
      </c>
      <c r="H91" s="7">
        <f t="shared" si="39"/>
        <v>0</v>
      </c>
      <c r="I91" s="7">
        <f t="shared" si="39"/>
        <v>0</v>
      </c>
      <c r="J91" s="7">
        <f t="shared" si="39"/>
        <v>0</v>
      </c>
      <c r="K91" s="7">
        <f t="shared" si="39"/>
        <v>0</v>
      </c>
      <c r="L91" s="7">
        <f t="shared" si="39"/>
        <v>0</v>
      </c>
      <c r="M91" s="7">
        <f t="shared" si="39"/>
        <v>0</v>
      </c>
      <c r="N91" s="7">
        <f t="shared" si="39"/>
        <v>3150</v>
      </c>
    </row>
    <row r="92" spans="1:14" ht="21.75" customHeight="1" thickTop="1" thickBot="1" x14ac:dyDescent="0.3">
      <c r="A92" s="3">
        <v>2211999006</v>
      </c>
      <c r="B92" s="3" t="s">
        <v>44</v>
      </c>
      <c r="C92" s="7">
        <f t="shared" si="1"/>
        <v>5158726</v>
      </c>
      <c r="D92" s="7">
        <f t="shared" ref="D92:N92" si="40">+D41-C41</f>
        <v>2662275</v>
      </c>
      <c r="E92" s="7">
        <f t="shared" si="40"/>
        <v>5136864</v>
      </c>
      <c r="F92" s="7">
        <f t="shared" si="40"/>
        <v>0</v>
      </c>
      <c r="G92" s="7">
        <f t="shared" si="40"/>
        <v>3499650</v>
      </c>
      <c r="H92" s="7">
        <f t="shared" si="40"/>
        <v>6177725</v>
      </c>
      <c r="I92" s="7">
        <f t="shared" si="40"/>
        <v>4779152</v>
      </c>
      <c r="J92" s="7">
        <f t="shared" si="40"/>
        <v>4364254</v>
      </c>
      <c r="K92" s="7">
        <f t="shared" si="40"/>
        <v>3815627</v>
      </c>
      <c r="L92" s="7">
        <f t="shared" si="40"/>
        <v>1188000</v>
      </c>
      <c r="M92" s="7">
        <f t="shared" si="40"/>
        <v>6929594</v>
      </c>
      <c r="N92" s="7">
        <f t="shared" si="40"/>
        <v>1898350</v>
      </c>
    </row>
    <row r="93" spans="1:14" ht="21.75" customHeight="1" thickTop="1" thickBot="1" x14ac:dyDescent="0.3">
      <c r="A93" s="3">
        <v>2212002000</v>
      </c>
      <c r="B93" s="3" t="s">
        <v>45</v>
      </c>
      <c r="C93" s="7">
        <f t="shared" si="1"/>
        <v>0</v>
      </c>
      <c r="D93" s="7">
        <f t="shared" ref="D93:N93" si="41">+D42-C42</f>
        <v>394768</v>
      </c>
      <c r="E93" s="7">
        <f t="shared" si="41"/>
        <v>867071</v>
      </c>
      <c r="F93" s="7">
        <f t="shared" si="41"/>
        <v>0</v>
      </c>
      <c r="G93" s="7">
        <f t="shared" si="41"/>
        <v>1477441</v>
      </c>
      <c r="H93" s="7">
        <f t="shared" si="41"/>
        <v>0</v>
      </c>
      <c r="I93" s="7">
        <f t="shared" si="41"/>
        <v>961108</v>
      </c>
      <c r="J93" s="7">
        <f t="shared" si="41"/>
        <v>1570767</v>
      </c>
      <c r="K93" s="7">
        <f t="shared" si="41"/>
        <v>948711</v>
      </c>
      <c r="L93" s="7">
        <f t="shared" si="41"/>
        <v>0</v>
      </c>
      <c r="M93" s="7">
        <f t="shared" si="41"/>
        <v>1041078</v>
      </c>
      <c r="N93" s="7">
        <f t="shared" si="41"/>
        <v>2081651</v>
      </c>
    </row>
    <row r="94" spans="1:14" ht="21.75" customHeight="1" thickTop="1" thickBot="1" x14ac:dyDescent="0.3">
      <c r="A94" s="3">
        <v>2212003000</v>
      </c>
      <c r="B94" s="3" t="s">
        <v>46</v>
      </c>
      <c r="C94" s="7">
        <f t="shared" si="1"/>
        <v>0</v>
      </c>
      <c r="D94" s="7">
        <f t="shared" ref="D94:N94" si="42">+D43-C43</f>
        <v>0</v>
      </c>
      <c r="E94" s="7">
        <f t="shared" si="42"/>
        <v>0</v>
      </c>
      <c r="F94" s="7">
        <f t="shared" si="42"/>
        <v>0</v>
      </c>
      <c r="G94" s="7">
        <f t="shared" si="42"/>
        <v>0</v>
      </c>
      <c r="H94" s="7">
        <f t="shared" si="42"/>
        <v>0</v>
      </c>
      <c r="I94" s="7">
        <f t="shared" si="42"/>
        <v>0</v>
      </c>
      <c r="J94" s="7">
        <f t="shared" si="42"/>
        <v>0</v>
      </c>
      <c r="K94" s="7">
        <f t="shared" si="42"/>
        <v>0</v>
      </c>
      <c r="L94" s="7">
        <f t="shared" si="42"/>
        <v>0</v>
      </c>
      <c r="M94" s="7">
        <f t="shared" si="42"/>
        <v>0</v>
      </c>
      <c r="N94" s="7">
        <f t="shared" si="42"/>
        <v>0</v>
      </c>
    </row>
    <row r="95" spans="1:14" ht="21.75" customHeight="1" thickTop="1" thickBot="1" x14ac:dyDescent="0.3">
      <c r="A95" s="3">
        <v>2212999000</v>
      </c>
      <c r="B95" s="3" t="s">
        <v>47</v>
      </c>
      <c r="C95" s="7">
        <f>+C45</f>
        <v>942</v>
      </c>
      <c r="D95" s="7">
        <f t="shared" ref="D95:N95" si="43">+D45-C45</f>
        <v>0</v>
      </c>
      <c r="E95" s="7">
        <f t="shared" si="43"/>
        <v>1098</v>
      </c>
      <c r="F95" s="7">
        <f t="shared" si="43"/>
        <v>0</v>
      </c>
      <c r="G95" s="7">
        <f t="shared" si="43"/>
        <v>475063</v>
      </c>
      <c r="H95" s="7">
        <f t="shared" si="43"/>
        <v>895636</v>
      </c>
      <c r="I95" s="7">
        <f t="shared" si="43"/>
        <v>7</v>
      </c>
      <c r="J95" s="7">
        <f t="shared" si="43"/>
        <v>0</v>
      </c>
      <c r="K95" s="7">
        <f t="shared" si="43"/>
        <v>140</v>
      </c>
      <c r="L95" s="7">
        <f t="shared" si="43"/>
        <v>201</v>
      </c>
      <c r="M95" s="7">
        <f t="shared" si="43"/>
        <v>285</v>
      </c>
      <c r="N95" s="7">
        <f t="shared" si="43"/>
        <v>278</v>
      </c>
    </row>
    <row r="96" spans="1:14" ht="21.75" customHeight="1" thickTop="1" thickBot="1" x14ac:dyDescent="0.3">
      <c r="A96" s="8"/>
      <c r="B96" s="9" t="s">
        <v>48</v>
      </c>
      <c r="C96" s="10">
        <f t="shared" ref="C96:M96" si="44">SUM(C54:C95)</f>
        <v>49407054</v>
      </c>
      <c r="D96" s="10">
        <f t="shared" si="44"/>
        <v>32952078</v>
      </c>
      <c r="E96" s="10">
        <f t="shared" si="44"/>
        <v>116004995</v>
      </c>
      <c r="F96" s="10">
        <f t="shared" si="44"/>
        <v>34625423</v>
      </c>
      <c r="G96" s="10">
        <f t="shared" si="44"/>
        <v>16317399</v>
      </c>
      <c r="H96" s="10">
        <f t="shared" si="44"/>
        <v>17291303</v>
      </c>
      <c r="I96" s="10">
        <f t="shared" si="44"/>
        <v>28354635</v>
      </c>
      <c r="J96" s="10">
        <f t="shared" si="44"/>
        <v>49056542</v>
      </c>
      <c r="K96" s="10">
        <f t="shared" si="44"/>
        <v>73614659</v>
      </c>
      <c r="L96" s="10">
        <f t="shared" si="44"/>
        <v>82464916</v>
      </c>
      <c r="M96" s="10">
        <f t="shared" si="44"/>
        <v>150544984</v>
      </c>
      <c r="N96" s="10">
        <f t="shared" ref="N96" si="45">SUM(N54:N95)</f>
        <v>102320027</v>
      </c>
    </row>
    <row r="97" ht="21.75" customHeight="1" thickTop="1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showGridLines="0" topLeftCell="A47" workbookViewId="0">
      <pane xSplit="2" ySplit="2" topLeftCell="C49" activePane="bottomRight" state="frozen"/>
      <selection activeCell="A47" sqref="A47"/>
      <selection pane="topRight" activeCell="C47" sqref="C47"/>
      <selection pane="bottomLeft" activeCell="A49" sqref="A49"/>
      <selection pane="bottomRight" activeCell="C58" sqref="C58:N58"/>
    </sheetView>
  </sheetViews>
  <sheetFormatPr baseColWidth="10" defaultRowHeight="15" x14ac:dyDescent="0.25"/>
  <cols>
    <col min="2" max="2" width="31.7109375" customWidth="1"/>
    <col min="3" max="14" width="13.28515625" style="4" customWidth="1"/>
  </cols>
  <sheetData>
    <row r="1" spans="1:14" ht="21.75" customHeight="1" thickTop="1" thickBot="1" x14ac:dyDescent="0.35">
      <c r="A1" s="1" t="s">
        <v>0</v>
      </c>
      <c r="B1" s="12">
        <v>2021</v>
      </c>
      <c r="C1" s="13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21.75" customHeight="1" thickTop="1" thickBot="1" x14ac:dyDescent="0.3">
      <c r="A2" s="20" t="s">
        <v>1</v>
      </c>
      <c r="B2" s="21" t="s">
        <v>2</v>
      </c>
      <c r="C2" s="22" t="s">
        <v>49</v>
      </c>
      <c r="D2" s="22" t="s">
        <v>50</v>
      </c>
      <c r="E2" s="22" t="s">
        <v>51</v>
      </c>
      <c r="F2" s="22" t="s">
        <v>52</v>
      </c>
      <c r="G2" s="22" t="s">
        <v>53</v>
      </c>
      <c r="H2" s="22" t="s">
        <v>54</v>
      </c>
      <c r="I2" s="22" t="s">
        <v>55</v>
      </c>
      <c r="J2" s="22" t="s">
        <v>56</v>
      </c>
      <c r="K2" s="22" t="s">
        <v>57</v>
      </c>
      <c r="L2" s="22" t="s">
        <v>58</v>
      </c>
      <c r="M2" s="22" t="s">
        <v>59</v>
      </c>
      <c r="N2" s="22" t="s">
        <v>60</v>
      </c>
    </row>
    <row r="3" spans="1:14" ht="18" customHeight="1" thickTop="1" thickBot="1" x14ac:dyDescent="0.3">
      <c r="A3" s="3">
        <v>2201001002</v>
      </c>
      <c r="B3" s="6" t="s">
        <v>3</v>
      </c>
      <c r="C3" s="7">
        <v>1639077</v>
      </c>
      <c r="D3" s="7">
        <v>9544620</v>
      </c>
      <c r="E3" s="7">
        <v>15925638</v>
      </c>
      <c r="F3" s="7">
        <v>20625065</v>
      </c>
      <c r="G3" s="7">
        <v>22318279</v>
      </c>
      <c r="H3" s="7">
        <v>26285657</v>
      </c>
      <c r="I3" s="7">
        <v>29503083</v>
      </c>
      <c r="J3" s="7">
        <v>33834223</v>
      </c>
      <c r="K3" s="7">
        <v>37108399</v>
      </c>
      <c r="L3" s="7">
        <v>37697556</v>
      </c>
      <c r="M3" s="7">
        <v>40242231</v>
      </c>
      <c r="N3" s="7">
        <v>52742767</v>
      </c>
    </row>
    <row r="4" spans="1:14" ht="18" customHeight="1" thickBot="1" x14ac:dyDescent="0.3">
      <c r="A4" s="3">
        <v>2202001000</v>
      </c>
      <c r="B4" s="3" t="s">
        <v>4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/>
      <c r="K4" s="5"/>
      <c r="L4" s="5"/>
      <c r="M4" s="5">
        <v>153540</v>
      </c>
      <c r="N4" s="5">
        <v>153540</v>
      </c>
    </row>
    <row r="5" spans="1:14" ht="18" customHeight="1" thickBot="1" x14ac:dyDescent="0.3">
      <c r="A5" s="3">
        <v>2202002000</v>
      </c>
      <c r="B5" s="3" t="s">
        <v>5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/>
      <c r="K5" s="5"/>
      <c r="L5" s="5">
        <v>0</v>
      </c>
      <c r="M5" s="5">
        <v>0</v>
      </c>
      <c r="N5" s="5">
        <v>10900686</v>
      </c>
    </row>
    <row r="6" spans="1:14" ht="18" customHeight="1" thickBot="1" x14ac:dyDescent="0.3">
      <c r="A6" s="3">
        <v>2202003000</v>
      </c>
      <c r="B6" s="3" t="s">
        <v>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/>
      <c r="K6" s="5"/>
      <c r="L6" s="5">
        <v>0</v>
      </c>
      <c r="M6" s="5">
        <v>0</v>
      </c>
      <c r="N6" s="5">
        <v>6674329</v>
      </c>
    </row>
    <row r="7" spans="1:14" ht="18" customHeight="1" thickBot="1" x14ac:dyDescent="0.3">
      <c r="A7" s="3">
        <v>2203002000</v>
      </c>
      <c r="B7" s="3" t="s">
        <v>62</v>
      </c>
      <c r="C7" s="5"/>
      <c r="D7" s="5"/>
      <c r="E7" s="5"/>
      <c r="F7" s="5"/>
      <c r="G7" s="5">
        <v>423297</v>
      </c>
      <c r="H7" s="5">
        <v>423297</v>
      </c>
      <c r="I7" s="5">
        <v>423297</v>
      </c>
      <c r="J7" s="5">
        <v>423297</v>
      </c>
      <c r="K7" s="5">
        <v>423297</v>
      </c>
      <c r="L7" s="5">
        <v>423297</v>
      </c>
      <c r="M7" s="5">
        <v>423297</v>
      </c>
      <c r="N7" s="5"/>
    </row>
    <row r="8" spans="1:14" ht="18" customHeight="1" thickBot="1" x14ac:dyDescent="0.3">
      <c r="A8" s="3">
        <v>2203999000</v>
      </c>
      <c r="B8" s="3" t="s">
        <v>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/>
      <c r="K8" s="5"/>
      <c r="L8" s="5"/>
      <c r="M8" s="5"/>
      <c r="N8" s="5">
        <v>423297</v>
      </c>
    </row>
    <row r="9" spans="1:14" ht="18" customHeight="1" thickBot="1" x14ac:dyDescent="0.3">
      <c r="A9" s="3">
        <v>2204001000</v>
      </c>
      <c r="B9" s="3" t="s">
        <v>8</v>
      </c>
      <c r="C9" s="5">
        <v>312107</v>
      </c>
      <c r="D9" s="5">
        <v>349289</v>
      </c>
      <c r="E9" s="5">
        <v>349289</v>
      </c>
      <c r="F9" s="5">
        <v>729289</v>
      </c>
      <c r="G9" s="5">
        <v>729289</v>
      </c>
      <c r="H9" s="5">
        <v>2915914</v>
      </c>
      <c r="I9" s="5">
        <v>2915914</v>
      </c>
      <c r="J9" s="5">
        <v>2915914</v>
      </c>
      <c r="K9" s="5">
        <v>2915914</v>
      </c>
      <c r="L9" s="5">
        <v>8935143</v>
      </c>
      <c r="M9" s="5">
        <v>9946250</v>
      </c>
      <c r="N9" s="5">
        <v>12928670</v>
      </c>
    </row>
    <row r="10" spans="1:14" ht="18" customHeight="1" thickBot="1" x14ac:dyDescent="0.3">
      <c r="A10" s="3">
        <v>2204005000</v>
      </c>
      <c r="B10" s="3" t="s">
        <v>9</v>
      </c>
      <c r="C10" s="5">
        <v>0</v>
      </c>
      <c r="D10" s="5">
        <v>7440313</v>
      </c>
      <c r="E10" s="5">
        <v>41687352</v>
      </c>
      <c r="F10" s="5">
        <v>101403549</v>
      </c>
      <c r="G10" s="5">
        <v>134438551</v>
      </c>
      <c r="H10" s="5">
        <v>157177791</v>
      </c>
      <c r="I10" s="5">
        <v>218872282</v>
      </c>
      <c r="J10" s="5">
        <v>244709405</v>
      </c>
      <c r="K10" s="5">
        <v>324000884</v>
      </c>
      <c r="L10" s="5">
        <v>356508367</v>
      </c>
      <c r="M10" s="5">
        <v>437580453</v>
      </c>
      <c r="N10" s="5">
        <v>457540413</v>
      </c>
    </row>
    <row r="11" spans="1:14" ht="18" customHeight="1" thickBot="1" x14ac:dyDescent="0.3">
      <c r="A11" s="3">
        <v>2204006000</v>
      </c>
      <c r="B11" s="3" t="s">
        <v>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/>
      <c r="K11" s="5"/>
      <c r="L11" s="5"/>
      <c r="M11" s="5">
        <v>0</v>
      </c>
      <c r="N11" s="5">
        <v>134518</v>
      </c>
    </row>
    <row r="12" spans="1:14" ht="17.25" customHeight="1" thickBot="1" x14ac:dyDescent="0.3">
      <c r="A12" s="3">
        <v>2204007000</v>
      </c>
      <c r="B12" s="3" t="s">
        <v>11</v>
      </c>
      <c r="C12" s="5">
        <v>515033</v>
      </c>
      <c r="D12" s="5">
        <v>2195206</v>
      </c>
      <c r="E12" s="5">
        <v>2195206</v>
      </c>
      <c r="F12" s="5">
        <v>7198562</v>
      </c>
      <c r="G12" s="5">
        <v>8739446</v>
      </c>
      <c r="H12" s="5">
        <v>13461548</v>
      </c>
      <c r="I12" s="5">
        <v>16820597</v>
      </c>
      <c r="J12" s="5">
        <v>16820597</v>
      </c>
      <c r="K12" s="5">
        <v>19723092</v>
      </c>
      <c r="L12" s="5">
        <v>21641393</v>
      </c>
      <c r="M12" s="5">
        <v>25057217</v>
      </c>
      <c r="N12" s="5">
        <v>25057217</v>
      </c>
    </row>
    <row r="13" spans="1:14" ht="18" customHeight="1" thickBot="1" x14ac:dyDescent="0.3">
      <c r="A13" s="3">
        <v>2204008000</v>
      </c>
      <c r="B13" s="3" t="s">
        <v>12</v>
      </c>
      <c r="C13" s="5">
        <v>0</v>
      </c>
      <c r="D13" s="5">
        <v>0</v>
      </c>
      <c r="E13" s="5">
        <v>0</v>
      </c>
      <c r="F13" s="5">
        <v>1406300</v>
      </c>
      <c r="G13" s="5">
        <v>1406300</v>
      </c>
      <c r="H13" s="5">
        <v>1406300</v>
      </c>
      <c r="I13" s="5">
        <v>1406300</v>
      </c>
      <c r="J13" s="5">
        <v>1406300</v>
      </c>
      <c r="K13" s="5">
        <v>1406300</v>
      </c>
      <c r="L13" s="5">
        <v>1406300</v>
      </c>
      <c r="M13" s="5">
        <v>1406300</v>
      </c>
      <c r="N13" s="5">
        <v>1406300</v>
      </c>
    </row>
    <row r="14" spans="1:14" ht="18" customHeight="1" thickBot="1" x14ac:dyDescent="0.3">
      <c r="A14" s="3">
        <v>2204009000</v>
      </c>
      <c r="B14" s="3" t="s">
        <v>13</v>
      </c>
      <c r="C14" s="5">
        <v>0</v>
      </c>
      <c r="D14" s="5">
        <v>0</v>
      </c>
      <c r="E14" s="5">
        <v>0</v>
      </c>
      <c r="F14" s="5">
        <v>206771</v>
      </c>
      <c r="G14" s="5">
        <v>206771</v>
      </c>
      <c r="H14" s="5">
        <v>206771</v>
      </c>
      <c r="I14" s="5">
        <v>1142304</v>
      </c>
      <c r="J14" s="5">
        <v>2502298</v>
      </c>
      <c r="K14" s="5">
        <v>2502298</v>
      </c>
      <c r="L14" s="5">
        <v>2502298</v>
      </c>
      <c r="M14" s="5">
        <v>2502298</v>
      </c>
      <c r="N14" s="5">
        <v>2502298</v>
      </c>
    </row>
    <row r="15" spans="1:14" ht="18" customHeight="1" thickBot="1" x14ac:dyDescent="0.3">
      <c r="A15" s="3">
        <v>2204010000</v>
      </c>
      <c r="B15" s="3" t="s">
        <v>14</v>
      </c>
      <c r="C15" s="5">
        <v>0</v>
      </c>
      <c r="D15" s="5">
        <v>105640</v>
      </c>
      <c r="E15" s="5">
        <v>221740</v>
      </c>
      <c r="F15" s="5">
        <v>221740</v>
      </c>
      <c r="G15" s="5">
        <v>461874</v>
      </c>
      <c r="H15" s="5">
        <v>3610124</v>
      </c>
      <c r="I15" s="5">
        <v>3760124</v>
      </c>
      <c r="J15" s="5">
        <v>6788369</v>
      </c>
      <c r="K15" s="5">
        <v>7041839</v>
      </c>
      <c r="L15" s="5">
        <v>7138390</v>
      </c>
      <c r="M15" s="5">
        <v>7448980</v>
      </c>
      <c r="N15" s="5">
        <v>15365334</v>
      </c>
    </row>
    <row r="16" spans="1:14" ht="18" customHeight="1" thickBot="1" x14ac:dyDescent="0.3">
      <c r="A16" s="3">
        <v>2204011000</v>
      </c>
      <c r="B16" s="3" t="s">
        <v>15</v>
      </c>
      <c r="C16" s="5"/>
      <c r="D16" s="5"/>
      <c r="E16" s="5"/>
      <c r="F16" s="5"/>
      <c r="G16" s="5">
        <v>180442</v>
      </c>
      <c r="H16" s="5">
        <v>0</v>
      </c>
      <c r="I16" s="5">
        <v>0</v>
      </c>
      <c r="J16" s="5"/>
      <c r="K16" s="5"/>
      <c r="L16" s="5"/>
      <c r="M16" s="5"/>
      <c r="N16" s="5"/>
    </row>
    <row r="17" spans="1:14" ht="18" customHeight="1" thickBot="1" x14ac:dyDescent="0.3">
      <c r="A17" s="3">
        <v>2204012000</v>
      </c>
      <c r="B17" s="3" t="s">
        <v>16</v>
      </c>
      <c r="C17" s="5">
        <v>0</v>
      </c>
      <c r="D17" s="5">
        <v>119000</v>
      </c>
      <c r="E17" s="5">
        <v>119000</v>
      </c>
      <c r="F17" s="5">
        <v>595000</v>
      </c>
      <c r="G17" s="5">
        <v>1184050</v>
      </c>
      <c r="H17" s="5">
        <v>1184050</v>
      </c>
      <c r="I17" s="5">
        <v>8674049</v>
      </c>
      <c r="J17" s="5">
        <v>8726708</v>
      </c>
      <c r="K17" s="5">
        <v>9001836</v>
      </c>
      <c r="L17" s="5">
        <v>9001836</v>
      </c>
      <c r="M17" s="5">
        <v>12588082</v>
      </c>
      <c r="N17" s="5">
        <v>66457078</v>
      </c>
    </row>
    <row r="18" spans="1:14" ht="18" customHeight="1" thickBot="1" x14ac:dyDescent="0.3">
      <c r="A18" s="3">
        <v>2204013000</v>
      </c>
      <c r="B18" s="3" t="s">
        <v>17</v>
      </c>
      <c r="C18" s="5">
        <v>0</v>
      </c>
      <c r="D18" s="5">
        <v>0</v>
      </c>
      <c r="E18" s="5">
        <v>0</v>
      </c>
      <c r="F18" s="5">
        <v>731707</v>
      </c>
      <c r="G18" s="5">
        <v>1565052</v>
      </c>
      <c r="H18" s="5">
        <v>8547948</v>
      </c>
      <c r="I18" s="5">
        <v>8547948</v>
      </c>
      <c r="J18" s="5">
        <v>8547948</v>
      </c>
      <c r="K18" s="5">
        <v>8547948</v>
      </c>
      <c r="L18" s="5">
        <v>9016808</v>
      </c>
      <c r="M18" s="5">
        <v>9016808</v>
      </c>
      <c r="N18" s="5">
        <v>9444856</v>
      </c>
    </row>
    <row r="19" spans="1:14" ht="18" customHeight="1" thickBot="1" x14ac:dyDescent="0.3">
      <c r="A19" s="3">
        <v>2205001000</v>
      </c>
      <c r="B19" s="3" t="s">
        <v>19</v>
      </c>
      <c r="C19" s="5">
        <v>3627613</v>
      </c>
      <c r="D19" s="5">
        <v>6487518</v>
      </c>
      <c r="E19" s="5">
        <v>8201012</v>
      </c>
      <c r="F19" s="5">
        <v>17100784</v>
      </c>
      <c r="G19" s="5">
        <v>20230807</v>
      </c>
      <c r="H19" s="5">
        <v>24642413</v>
      </c>
      <c r="I19" s="5">
        <v>30641837</v>
      </c>
      <c r="J19" s="5">
        <v>36124165</v>
      </c>
      <c r="K19" s="5">
        <v>39262727</v>
      </c>
      <c r="L19" s="5">
        <v>45070251</v>
      </c>
      <c r="M19" s="5">
        <v>49875885</v>
      </c>
      <c r="N19" s="5">
        <v>54501569</v>
      </c>
    </row>
    <row r="20" spans="1:14" ht="18" customHeight="1" thickBot="1" x14ac:dyDescent="0.3">
      <c r="A20" s="3">
        <v>2205002000</v>
      </c>
      <c r="B20" s="3" t="s">
        <v>20</v>
      </c>
      <c r="C20" s="5">
        <v>85430</v>
      </c>
      <c r="D20" s="5">
        <v>1574000</v>
      </c>
      <c r="E20" s="5">
        <v>1662530</v>
      </c>
      <c r="F20" s="5">
        <v>3343240</v>
      </c>
      <c r="G20" s="5">
        <v>4021840</v>
      </c>
      <c r="H20" s="5">
        <v>4701460</v>
      </c>
      <c r="I20" s="5">
        <v>5350630</v>
      </c>
      <c r="J20" s="5">
        <v>5425850</v>
      </c>
      <c r="K20" s="5">
        <v>6969380</v>
      </c>
      <c r="L20" s="5">
        <v>8402099</v>
      </c>
      <c r="M20" s="5">
        <v>9255359</v>
      </c>
      <c r="N20" s="5">
        <v>9351039</v>
      </c>
    </row>
    <row r="21" spans="1:14" ht="18" customHeight="1" thickBot="1" x14ac:dyDescent="0.3">
      <c r="A21" s="3">
        <v>2205003000</v>
      </c>
      <c r="B21" s="3" t="s">
        <v>21</v>
      </c>
      <c r="C21" s="5">
        <v>99050</v>
      </c>
      <c r="D21" s="5">
        <v>182460</v>
      </c>
      <c r="E21" s="5">
        <v>2630120</v>
      </c>
      <c r="F21" s="5">
        <v>2726460</v>
      </c>
      <c r="G21" s="5">
        <v>5291870</v>
      </c>
      <c r="H21" s="5">
        <v>8103940</v>
      </c>
      <c r="I21" s="5">
        <v>11439220</v>
      </c>
      <c r="J21" s="5">
        <v>11535577</v>
      </c>
      <c r="K21" s="5">
        <v>14298027</v>
      </c>
      <c r="L21" s="5">
        <v>16888063</v>
      </c>
      <c r="M21" s="5">
        <v>19627273</v>
      </c>
      <c r="N21" s="5">
        <v>19736493</v>
      </c>
    </row>
    <row r="22" spans="1:14" ht="18" customHeight="1" thickBot="1" x14ac:dyDescent="0.3">
      <c r="A22" s="3">
        <v>2205005000</v>
      </c>
      <c r="B22" s="3" t="s">
        <v>22</v>
      </c>
      <c r="C22" s="5">
        <v>201620</v>
      </c>
      <c r="D22" s="5">
        <v>583863</v>
      </c>
      <c r="E22" s="5">
        <v>1092174</v>
      </c>
      <c r="F22" s="5">
        <v>1590124</v>
      </c>
      <c r="G22" s="5">
        <v>2261881</v>
      </c>
      <c r="H22" s="5">
        <v>2382364</v>
      </c>
      <c r="I22" s="5">
        <v>2942564</v>
      </c>
      <c r="J22" s="5">
        <v>3256593</v>
      </c>
      <c r="K22" s="5">
        <v>3582586</v>
      </c>
      <c r="L22" s="5">
        <v>3894892</v>
      </c>
      <c r="M22" s="5">
        <v>4104492</v>
      </c>
      <c r="N22" s="5">
        <v>4513734</v>
      </c>
    </row>
    <row r="23" spans="1:14" ht="18" customHeight="1" thickBot="1" x14ac:dyDescent="0.3">
      <c r="A23" s="3">
        <v>2205006000</v>
      </c>
      <c r="B23" s="3" t="s">
        <v>23</v>
      </c>
      <c r="C23" s="5">
        <v>11044</v>
      </c>
      <c r="D23" s="5">
        <v>33129</v>
      </c>
      <c r="E23" s="5">
        <v>66254</v>
      </c>
      <c r="F23" s="5">
        <v>99379</v>
      </c>
      <c r="G23" s="5">
        <v>132503</v>
      </c>
      <c r="H23" s="5">
        <v>165627</v>
      </c>
      <c r="I23" s="5">
        <v>198752</v>
      </c>
      <c r="J23" s="5">
        <v>231877</v>
      </c>
      <c r="K23" s="5">
        <v>265002</v>
      </c>
      <c r="L23" s="5">
        <v>298127</v>
      </c>
      <c r="M23" s="5">
        <v>331252</v>
      </c>
      <c r="N23" s="5">
        <v>399367</v>
      </c>
    </row>
    <row r="24" spans="1:14" ht="18" customHeight="1" thickBot="1" x14ac:dyDescent="0.3">
      <c r="A24" s="3">
        <v>2206001000</v>
      </c>
      <c r="B24" s="3" t="s">
        <v>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779450</v>
      </c>
      <c r="J24" s="5">
        <v>779450</v>
      </c>
      <c r="K24" s="5">
        <v>2552550</v>
      </c>
      <c r="L24" s="5">
        <v>8086050</v>
      </c>
      <c r="M24" s="5">
        <v>9218633</v>
      </c>
      <c r="N24" s="5">
        <v>16863193</v>
      </c>
    </row>
    <row r="25" spans="1:14" ht="18" customHeight="1" thickBot="1" x14ac:dyDescent="0.3">
      <c r="A25" s="3">
        <v>2206002000</v>
      </c>
      <c r="B25" s="3" t="s">
        <v>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/>
      <c r="K25" s="5"/>
      <c r="L25" s="5"/>
      <c r="M25" s="5"/>
      <c r="N25" s="5">
        <v>299001</v>
      </c>
    </row>
    <row r="26" spans="1:14" ht="18" customHeight="1" thickBot="1" x14ac:dyDescent="0.3">
      <c r="A26" s="3">
        <v>2206003000</v>
      </c>
      <c r="B26" s="3" t="s">
        <v>25</v>
      </c>
      <c r="C26" s="5">
        <v>0</v>
      </c>
      <c r="D26" s="5">
        <v>0</v>
      </c>
      <c r="E26" s="5">
        <v>0</v>
      </c>
      <c r="F26" s="5">
        <v>490000</v>
      </c>
      <c r="G26" s="5">
        <v>490000</v>
      </c>
      <c r="H26" s="5">
        <v>490000</v>
      </c>
      <c r="I26" s="5">
        <v>490000</v>
      </c>
      <c r="J26" s="5">
        <v>490000</v>
      </c>
      <c r="K26" s="5">
        <v>490000</v>
      </c>
      <c r="L26" s="5">
        <v>490000</v>
      </c>
      <c r="M26" s="5">
        <v>490000</v>
      </c>
      <c r="N26" s="5">
        <v>490000</v>
      </c>
    </row>
    <row r="27" spans="1:14" ht="18" customHeight="1" thickBot="1" x14ac:dyDescent="0.3">
      <c r="A27" s="3">
        <v>2206004000</v>
      </c>
      <c r="B27" s="3" t="s">
        <v>26</v>
      </c>
      <c r="C27" s="5">
        <v>0</v>
      </c>
      <c r="D27" s="5">
        <v>0</v>
      </c>
      <c r="E27" s="5">
        <v>0</v>
      </c>
      <c r="F27" s="5">
        <v>0</v>
      </c>
      <c r="G27" s="5">
        <v>54728</v>
      </c>
      <c r="H27" s="5">
        <v>54728</v>
      </c>
      <c r="I27" s="5">
        <v>203478</v>
      </c>
      <c r="J27" s="5">
        <v>203478</v>
      </c>
      <c r="K27" s="5">
        <v>352228</v>
      </c>
      <c r="L27" s="5">
        <v>352228</v>
      </c>
      <c r="M27" s="5">
        <v>352228</v>
      </c>
      <c r="N27" s="5">
        <v>1648138</v>
      </c>
    </row>
    <row r="28" spans="1:14" ht="18" customHeight="1" thickBot="1" x14ac:dyDescent="0.3">
      <c r="A28" s="3">
        <v>2206005000</v>
      </c>
      <c r="B28" s="3" t="s">
        <v>27</v>
      </c>
      <c r="C28" s="5">
        <v>78332</v>
      </c>
      <c r="D28" s="5">
        <v>78332</v>
      </c>
      <c r="E28" s="5">
        <v>768532</v>
      </c>
      <c r="F28" s="5">
        <v>1049372</v>
      </c>
      <c r="G28" s="5">
        <v>1049372</v>
      </c>
      <c r="H28" s="5">
        <v>2545202</v>
      </c>
      <c r="I28" s="5">
        <v>4180833</v>
      </c>
      <c r="J28" s="5">
        <v>5766372</v>
      </c>
      <c r="K28" s="5">
        <v>5886372</v>
      </c>
      <c r="L28" s="5">
        <v>13087281</v>
      </c>
      <c r="M28" s="5">
        <v>15062233</v>
      </c>
      <c r="N28" s="5">
        <v>17638933</v>
      </c>
    </row>
    <row r="29" spans="1:14" ht="18" customHeight="1" thickBot="1" x14ac:dyDescent="0.3">
      <c r="A29" s="3">
        <v>2206006000</v>
      </c>
      <c r="B29" s="3" t="s">
        <v>28</v>
      </c>
      <c r="C29" s="5">
        <v>0</v>
      </c>
      <c r="D29" s="5">
        <v>0</v>
      </c>
      <c r="E29" s="5">
        <v>0</v>
      </c>
      <c r="F29" s="5">
        <v>904400</v>
      </c>
      <c r="G29" s="5">
        <v>904400</v>
      </c>
      <c r="H29" s="5">
        <v>904400</v>
      </c>
      <c r="I29" s="5">
        <v>1499400</v>
      </c>
      <c r="J29" s="5">
        <v>1499400</v>
      </c>
      <c r="K29" s="5">
        <v>1499400</v>
      </c>
      <c r="L29" s="5">
        <v>1499400</v>
      </c>
      <c r="M29" s="5">
        <v>1649400</v>
      </c>
      <c r="N29" s="5">
        <v>5920866</v>
      </c>
    </row>
    <row r="30" spans="1:14" ht="18" customHeight="1" thickBot="1" x14ac:dyDescent="0.3">
      <c r="A30" s="3">
        <v>2208001000</v>
      </c>
      <c r="B30" s="3" t="s">
        <v>30</v>
      </c>
      <c r="C30" s="5">
        <v>9196047</v>
      </c>
      <c r="D30" s="5">
        <v>18179380</v>
      </c>
      <c r="E30" s="5">
        <v>28324210</v>
      </c>
      <c r="F30" s="5">
        <v>37424696</v>
      </c>
      <c r="G30" s="5">
        <v>48157714</v>
      </c>
      <c r="H30" s="5">
        <v>57663361</v>
      </c>
      <c r="I30" s="5">
        <v>66887498</v>
      </c>
      <c r="J30" s="5">
        <v>77006928</v>
      </c>
      <c r="K30" s="5">
        <v>87474028</v>
      </c>
      <c r="L30" s="5">
        <v>96979675</v>
      </c>
      <c r="M30" s="5">
        <v>106670154</v>
      </c>
      <c r="N30" s="5">
        <v>125791117</v>
      </c>
    </row>
    <row r="31" spans="1:14" ht="18" customHeight="1" thickBot="1" x14ac:dyDescent="0.3">
      <c r="A31" s="3">
        <v>2208002000</v>
      </c>
      <c r="B31" s="3" t="s">
        <v>31</v>
      </c>
      <c r="C31" s="5">
        <v>3301060</v>
      </c>
      <c r="D31" s="5">
        <v>6602120</v>
      </c>
      <c r="E31" s="5">
        <v>9903180</v>
      </c>
      <c r="F31" s="5">
        <v>9903180</v>
      </c>
      <c r="G31" s="5">
        <v>13204240</v>
      </c>
      <c r="H31" s="5">
        <v>19806360</v>
      </c>
      <c r="I31" s="5">
        <v>23107420</v>
      </c>
      <c r="J31" s="5">
        <v>26231170</v>
      </c>
      <c r="K31" s="5">
        <v>29354920</v>
      </c>
      <c r="L31" s="5">
        <v>37937222</v>
      </c>
      <c r="M31" s="5">
        <v>41060972</v>
      </c>
      <c r="N31" s="5">
        <v>47308472</v>
      </c>
    </row>
    <row r="32" spans="1:14" ht="18" customHeight="1" thickBot="1" x14ac:dyDescent="0.3">
      <c r="A32" s="3">
        <v>2208003000</v>
      </c>
      <c r="B32" s="3" t="s">
        <v>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/>
      <c r="K32" s="5"/>
      <c r="L32" s="5"/>
      <c r="M32" s="5"/>
      <c r="N32" s="5">
        <v>2004662</v>
      </c>
    </row>
    <row r="33" spans="1:14" ht="18" customHeight="1" thickBot="1" x14ac:dyDescent="0.3">
      <c r="A33" s="3">
        <v>2208008000</v>
      </c>
      <c r="B33" s="3" t="s">
        <v>34</v>
      </c>
      <c r="C33" s="5">
        <v>0</v>
      </c>
      <c r="D33" s="5">
        <v>0</v>
      </c>
      <c r="E33" s="5">
        <v>103330</v>
      </c>
      <c r="F33" s="5">
        <v>413330</v>
      </c>
      <c r="G33" s="5">
        <v>413330</v>
      </c>
      <c r="H33" s="5">
        <v>723330</v>
      </c>
      <c r="I33" s="5">
        <v>1033330</v>
      </c>
      <c r="J33" s="5">
        <v>1033330</v>
      </c>
      <c r="K33" s="5">
        <v>1033330</v>
      </c>
      <c r="L33" s="5">
        <v>1033330</v>
      </c>
      <c r="M33" s="5">
        <v>1343330</v>
      </c>
      <c r="N33" s="5"/>
    </row>
    <row r="34" spans="1:14" ht="18" customHeight="1" thickBot="1" x14ac:dyDescent="0.3">
      <c r="A34" s="3">
        <v>2208999002</v>
      </c>
      <c r="B34" s="3" t="s">
        <v>35</v>
      </c>
      <c r="C34" s="5">
        <v>1650003</v>
      </c>
      <c r="D34" s="5">
        <v>2454932</v>
      </c>
      <c r="E34" s="5">
        <v>3930514</v>
      </c>
      <c r="F34" s="5">
        <v>8921611</v>
      </c>
      <c r="G34" s="5">
        <v>10008018</v>
      </c>
      <c r="H34" s="5">
        <v>11635694</v>
      </c>
      <c r="I34" s="5">
        <v>14124330</v>
      </c>
      <c r="J34" s="5">
        <v>17178887</v>
      </c>
      <c r="K34" s="5">
        <v>18401052</v>
      </c>
      <c r="L34" s="5">
        <v>20292178</v>
      </c>
      <c r="M34" s="5">
        <v>21271448</v>
      </c>
      <c r="N34" s="5">
        <v>25822218</v>
      </c>
    </row>
    <row r="35" spans="1:14" ht="18" customHeight="1" thickBot="1" x14ac:dyDescent="0.3">
      <c r="A35" s="3">
        <v>2209002000</v>
      </c>
      <c r="B35" s="3" t="s">
        <v>36</v>
      </c>
      <c r="C35" s="5">
        <v>2993100</v>
      </c>
      <c r="D35" s="5">
        <v>3979301</v>
      </c>
      <c r="E35" s="5">
        <v>4922492</v>
      </c>
      <c r="F35" s="5">
        <v>7851800</v>
      </c>
      <c r="G35" s="5">
        <v>8728649</v>
      </c>
      <c r="H35" s="5">
        <v>10951587</v>
      </c>
      <c r="I35" s="5">
        <v>14715850</v>
      </c>
      <c r="J35" s="5">
        <v>17170848</v>
      </c>
      <c r="K35" s="5">
        <v>19191466</v>
      </c>
      <c r="L35" s="5">
        <v>21222810</v>
      </c>
      <c r="M35" s="5">
        <v>23266492</v>
      </c>
      <c r="N35" s="5">
        <v>25302567</v>
      </c>
    </row>
    <row r="36" spans="1:14" ht="18" customHeight="1" thickBot="1" x14ac:dyDescent="0.3">
      <c r="A36" s="3">
        <v>2209005000</v>
      </c>
      <c r="B36" s="3" t="s">
        <v>37</v>
      </c>
      <c r="C36" s="5">
        <v>2112081</v>
      </c>
      <c r="D36" s="5">
        <v>2859055</v>
      </c>
      <c r="E36" s="5">
        <v>2859055</v>
      </c>
      <c r="F36" s="5">
        <v>3674010</v>
      </c>
      <c r="G36" s="5">
        <v>4463314</v>
      </c>
      <c r="H36" s="5">
        <v>6027883</v>
      </c>
      <c r="I36" s="5">
        <v>6027883</v>
      </c>
      <c r="J36" s="5">
        <v>7588805</v>
      </c>
      <c r="K36" s="5">
        <v>9512040</v>
      </c>
      <c r="L36" s="5">
        <v>10468871</v>
      </c>
      <c r="M36" s="5">
        <v>10468871</v>
      </c>
      <c r="N36" s="5">
        <v>12272133</v>
      </c>
    </row>
    <row r="37" spans="1:14" ht="18" customHeight="1" thickBot="1" x14ac:dyDescent="0.3">
      <c r="A37" s="3">
        <v>2211999001</v>
      </c>
      <c r="B37" s="3" t="s">
        <v>40</v>
      </c>
      <c r="C37" s="5">
        <v>6300</v>
      </c>
      <c r="D37" s="5">
        <v>6300</v>
      </c>
      <c r="E37" s="5">
        <v>6300</v>
      </c>
      <c r="F37" s="5">
        <v>12600</v>
      </c>
      <c r="G37" s="5">
        <v>15750</v>
      </c>
      <c r="H37" s="5">
        <v>15750</v>
      </c>
      <c r="I37" s="5">
        <v>15750</v>
      </c>
      <c r="J37" s="5">
        <v>15750</v>
      </c>
      <c r="K37" s="5">
        <v>15750</v>
      </c>
      <c r="L37" s="5">
        <v>15750</v>
      </c>
      <c r="M37" s="5">
        <v>15750</v>
      </c>
      <c r="N37" s="5">
        <v>15750</v>
      </c>
    </row>
    <row r="38" spans="1:14" ht="18" customHeight="1" thickBot="1" x14ac:dyDescent="0.3">
      <c r="A38" s="3">
        <v>2211999006</v>
      </c>
      <c r="B38" s="3" t="s">
        <v>44</v>
      </c>
      <c r="C38" s="5">
        <v>7397812</v>
      </c>
      <c r="D38" s="5">
        <v>10845423</v>
      </c>
      <c r="E38" s="5">
        <v>12417873</v>
      </c>
      <c r="F38" s="5">
        <v>17862462</v>
      </c>
      <c r="G38" s="5">
        <v>19336737</v>
      </c>
      <c r="H38" s="5">
        <v>26126489</v>
      </c>
      <c r="I38" s="5">
        <v>32572217</v>
      </c>
      <c r="J38" s="5">
        <v>39258843</v>
      </c>
      <c r="K38" s="5">
        <v>46565121</v>
      </c>
      <c r="L38" s="5">
        <v>51793222</v>
      </c>
      <c r="M38" s="5">
        <v>57794278</v>
      </c>
      <c r="N38" s="5">
        <v>62768203</v>
      </c>
    </row>
    <row r="39" spans="1:14" ht="18" customHeight="1" thickBot="1" x14ac:dyDescent="0.3">
      <c r="A39" s="3">
        <v>2212002000</v>
      </c>
      <c r="B39" s="3" t="s">
        <v>45</v>
      </c>
      <c r="C39" s="5">
        <v>0</v>
      </c>
      <c r="D39" s="5">
        <v>475561</v>
      </c>
      <c r="E39" s="5">
        <v>930061</v>
      </c>
      <c r="F39" s="5">
        <v>2434775</v>
      </c>
      <c r="G39" s="5">
        <v>3277136</v>
      </c>
      <c r="H39" s="5">
        <v>4170525</v>
      </c>
      <c r="I39" s="5">
        <v>5683525</v>
      </c>
      <c r="J39" s="5">
        <v>6858604</v>
      </c>
      <c r="K39" s="5">
        <v>7376578</v>
      </c>
      <c r="L39" s="5">
        <v>8773457</v>
      </c>
      <c r="M39" s="5">
        <v>9628377</v>
      </c>
      <c r="N39" s="5">
        <v>12198316</v>
      </c>
    </row>
    <row r="40" spans="1:14" ht="18" customHeight="1" thickBot="1" x14ac:dyDescent="0.3">
      <c r="A40" s="3">
        <v>2212999000</v>
      </c>
      <c r="B40" s="3" t="s">
        <v>47</v>
      </c>
      <c r="C40" s="5">
        <v>359</v>
      </c>
      <c r="D40" s="5">
        <v>827</v>
      </c>
      <c r="E40" s="5">
        <v>1241</v>
      </c>
      <c r="F40" s="5">
        <v>1638</v>
      </c>
      <c r="G40" s="5">
        <v>2044</v>
      </c>
      <c r="H40" s="5">
        <v>1302622</v>
      </c>
      <c r="I40" s="5">
        <v>1303077</v>
      </c>
      <c r="J40" s="5">
        <v>1303676</v>
      </c>
      <c r="K40" s="5">
        <v>1304211</v>
      </c>
      <c r="L40" s="5">
        <v>1304920</v>
      </c>
      <c r="M40" s="5">
        <v>1304920</v>
      </c>
      <c r="N40" s="5">
        <v>1305827</v>
      </c>
    </row>
    <row r="41" spans="1:14" ht="18" customHeight="1" thickTop="1" thickBot="1" x14ac:dyDescent="0.3">
      <c r="A41" s="8"/>
      <c r="B41" s="9" t="s">
        <v>48</v>
      </c>
      <c r="C41" s="10">
        <f>SUM(C3:C40)</f>
        <v>33226068</v>
      </c>
      <c r="D41" s="10">
        <f t="shared" ref="D41:N41" si="0">SUM(D3:D40)</f>
        <v>74096269</v>
      </c>
      <c r="E41" s="10">
        <f t="shared" si="0"/>
        <v>138317103</v>
      </c>
      <c r="F41" s="10">
        <f t="shared" si="0"/>
        <v>248921844</v>
      </c>
      <c r="G41" s="10">
        <f t="shared" si="0"/>
        <v>313697684</v>
      </c>
      <c r="H41" s="10">
        <f t="shared" si="0"/>
        <v>397633135</v>
      </c>
      <c r="I41" s="10">
        <f t="shared" si="0"/>
        <v>515262942</v>
      </c>
      <c r="J41" s="10">
        <f t="shared" si="0"/>
        <v>585634662</v>
      </c>
      <c r="K41" s="10">
        <f t="shared" si="0"/>
        <v>708058575</v>
      </c>
      <c r="L41" s="10">
        <f t="shared" si="0"/>
        <v>802161214</v>
      </c>
      <c r="M41" s="10">
        <f t="shared" si="0"/>
        <v>929156803</v>
      </c>
      <c r="N41" s="10">
        <f t="shared" si="0"/>
        <v>1107882901</v>
      </c>
    </row>
    <row r="42" spans="1:14" ht="21.75" customHeight="1" thickTop="1" x14ac:dyDescent="0.25"/>
    <row r="43" spans="1:14" ht="21.75" customHeight="1" x14ac:dyDescent="0.25"/>
    <row r="44" spans="1:14" ht="21.75" customHeight="1" x14ac:dyDescent="0.25"/>
    <row r="45" spans="1:14" ht="21.75" customHeight="1" x14ac:dyDescent="0.25"/>
    <row r="46" spans="1:14" ht="21.75" customHeight="1" thickBot="1" x14ac:dyDescent="0.3"/>
    <row r="47" spans="1:14" ht="21.75" customHeight="1" thickTop="1" thickBot="1" x14ac:dyDescent="0.35">
      <c r="A47" s="1" t="s">
        <v>0</v>
      </c>
      <c r="B47" s="12">
        <v>2021</v>
      </c>
      <c r="C47" s="13"/>
      <c r="D47" s="14"/>
      <c r="E47" s="14"/>
      <c r="F47" s="14"/>
      <c r="G47" s="23" t="s">
        <v>66</v>
      </c>
      <c r="H47" s="14"/>
      <c r="I47" s="14"/>
      <c r="J47" s="14"/>
      <c r="K47" s="14"/>
      <c r="L47" s="14"/>
      <c r="M47" s="14"/>
      <c r="N47" s="14"/>
    </row>
    <row r="48" spans="1:14" ht="21.75" customHeight="1" thickTop="1" thickBot="1" x14ac:dyDescent="0.3">
      <c r="A48" s="2" t="s">
        <v>1</v>
      </c>
      <c r="B48" s="11" t="s">
        <v>2</v>
      </c>
      <c r="C48" s="15" t="s">
        <v>49</v>
      </c>
      <c r="D48" s="15" t="s">
        <v>50</v>
      </c>
      <c r="E48" s="15" t="s">
        <v>51</v>
      </c>
      <c r="F48" s="15" t="s">
        <v>52</v>
      </c>
      <c r="G48" s="15" t="s">
        <v>53</v>
      </c>
      <c r="H48" s="15" t="s">
        <v>54</v>
      </c>
      <c r="I48" s="15" t="s">
        <v>55</v>
      </c>
      <c r="J48" s="15" t="s">
        <v>56</v>
      </c>
      <c r="K48" s="15" t="s">
        <v>57</v>
      </c>
      <c r="L48" s="15" t="s">
        <v>58</v>
      </c>
      <c r="M48" s="15" t="s">
        <v>59</v>
      </c>
      <c r="N48" s="15" t="s">
        <v>60</v>
      </c>
    </row>
    <row r="49" spans="1:14" ht="21.75" customHeight="1" thickTop="1" thickBot="1" x14ac:dyDescent="0.3">
      <c r="A49" s="3">
        <f>+A3</f>
        <v>2201001002</v>
      </c>
      <c r="B49" s="3" t="str">
        <f>+B3</f>
        <v>ALIMENTOS Y BEBIDAS FF.PP</v>
      </c>
      <c r="C49" s="7">
        <f>+C3</f>
        <v>1639077</v>
      </c>
      <c r="D49" s="7">
        <f>+D3-C3</f>
        <v>7905543</v>
      </c>
      <c r="E49" s="7">
        <f t="shared" ref="E49:N49" si="1">+E3-D3</f>
        <v>6381018</v>
      </c>
      <c r="F49" s="7">
        <f t="shared" si="1"/>
        <v>4699427</v>
      </c>
      <c r="G49" s="7">
        <f t="shared" si="1"/>
        <v>1693214</v>
      </c>
      <c r="H49" s="7">
        <f t="shared" si="1"/>
        <v>3967378</v>
      </c>
      <c r="I49" s="7">
        <f t="shared" si="1"/>
        <v>3217426</v>
      </c>
      <c r="J49" s="7">
        <f t="shared" si="1"/>
        <v>4331140</v>
      </c>
      <c r="K49" s="7">
        <f t="shared" si="1"/>
        <v>3274176</v>
      </c>
      <c r="L49" s="7">
        <f t="shared" si="1"/>
        <v>589157</v>
      </c>
      <c r="M49" s="7">
        <f t="shared" si="1"/>
        <v>2544675</v>
      </c>
      <c r="N49" s="7">
        <f t="shared" si="1"/>
        <v>12500536</v>
      </c>
    </row>
    <row r="50" spans="1:14" ht="21.75" customHeight="1" thickTop="1" thickBot="1" x14ac:dyDescent="0.3">
      <c r="A50" s="3">
        <f t="shared" ref="A50:C50" si="2">+A4</f>
        <v>2202001000</v>
      </c>
      <c r="B50" s="3" t="str">
        <f t="shared" si="2"/>
        <v>TEXTILES Y ACABADOS TEXTI</v>
      </c>
      <c r="C50" s="7">
        <f t="shared" si="2"/>
        <v>0</v>
      </c>
      <c r="D50" s="7">
        <f t="shared" ref="D50:D86" si="3">+D4-C4</f>
        <v>0</v>
      </c>
      <c r="E50" s="7">
        <f t="shared" ref="E50:N50" si="4">+E4-D4</f>
        <v>0</v>
      </c>
      <c r="F50" s="7">
        <f t="shared" si="4"/>
        <v>0</v>
      </c>
      <c r="G50" s="7">
        <f t="shared" si="4"/>
        <v>0</v>
      </c>
      <c r="H50" s="7">
        <f t="shared" si="4"/>
        <v>0</v>
      </c>
      <c r="I50" s="7">
        <f t="shared" si="4"/>
        <v>0</v>
      </c>
      <c r="J50" s="7">
        <f t="shared" si="4"/>
        <v>0</v>
      </c>
      <c r="K50" s="7">
        <f t="shared" si="4"/>
        <v>0</v>
      </c>
      <c r="L50" s="7">
        <f t="shared" si="4"/>
        <v>0</v>
      </c>
      <c r="M50" s="7">
        <f t="shared" si="4"/>
        <v>153540</v>
      </c>
      <c r="N50" s="7">
        <f t="shared" si="4"/>
        <v>0</v>
      </c>
    </row>
    <row r="51" spans="1:14" ht="21.75" customHeight="1" thickTop="1" thickBot="1" x14ac:dyDescent="0.3">
      <c r="A51" s="3">
        <f t="shared" ref="A51:C51" si="5">+A5</f>
        <v>2202002000</v>
      </c>
      <c r="B51" s="3" t="str">
        <f t="shared" si="5"/>
        <v>VESTUARIO ACCESORIOS Y PR</v>
      </c>
      <c r="C51" s="7">
        <f t="shared" si="5"/>
        <v>0</v>
      </c>
      <c r="D51" s="7">
        <f t="shared" si="3"/>
        <v>0</v>
      </c>
      <c r="E51" s="7">
        <f t="shared" ref="E51:N51" si="6">+E5-D5</f>
        <v>0</v>
      </c>
      <c r="F51" s="7">
        <f t="shared" si="6"/>
        <v>0</v>
      </c>
      <c r="G51" s="7">
        <f t="shared" si="6"/>
        <v>0</v>
      </c>
      <c r="H51" s="7">
        <f t="shared" si="6"/>
        <v>0</v>
      </c>
      <c r="I51" s="7">
        <f t="shared" si="6"/>
        <v>0</v>
      </c>
      <c r="J51" s="7">
        <f t="shared" si="6"/>
        <v>0</v>
      </c>
      <c r="K51" s="7">
        <f t="shared" si="6"/>
        <v>0</v>
      </c>
      <c r="L51" s="7">
        <f t="shared" si="6"/>
        <v>0</v>
      </c>
      <c r="M51" s="7">
        <f t="shared" si="6"/>
        <v>0</v>
      </c>
      <c r="N51" s="7">
        <f t="shared" si="6"/>
        <v>10900686</v>
      </c>
    </row>
    <row r="52" spans="1:14" ht="21.75" customHeight="1" thickTop="1" thickBot="1" x14ac:dyDescent="0.3">
      <c r="A52" s="3">
        <f t="shared" ref="A52:C52" si="7">+A6</f>
        <v>2202003000</v>
      </c>
      <c r="B52" s="3" t="str">
        <f t="shared" si="7"/>
        <v>CALZADO</v>
      </c>
      <c r="C52" s="7">
        <f t="shared" si="7"/>
        <v>0</v>
      </c>
      <c r="D52" s="7">
        <f t="shared" si="3"/>
        <v>0</v>
      </c>
      <c r="E52" s="7">
        <f t="shared" ref="E52:N52" si="8">+E6-D6</f>
        <v>0</v>
      </c>
      <c r="F52" s="7">
        <f t="shared" si="8"/>
        <v>0</v>
      </c>
      <c r="G52" s="7">
        <f t="shared" si="8"/>
        <v>0</v>
      </c>
      <c r="H52" s="7">
        <f t="shared" si="8"/>
        <v>0</v>
      </c>
      <c r="I52" s="7">
        <f t="shared" si="8"/>
        <v>0</v>
      </c>
      <c r="J52" s="7">
        <f t="shared" si="8"/>
        <v>0</v>
      </c>
      <c r="K52" s="7">
        <f t="shared" si="8"/>
        <v>0</v>
      </c>
      <c r="L52" s="7">
        <f t="shared" si="8"/>
        <v>0</v>
      </c>
      <c r="M52" s="7">
        <f t="shared" si="8"/>
        <v>0</v>
      </c>
      <c r="N52" s="7">
        <f t="shared" si="8"/>
        <v>6674329</v>
      </c>
    </row>
    <row r="53" spans="1:14" ht="21.75" customHeight="1" thickTop="1" thickBot="1" x14ac:dyDescent="0.3">
      <c r="A53" s="3">
        <f t="shared" ref="A53:C53" si="9">+A7</f>
        <v>2203002000</v>
      </c>
      <c r="B53" s="3" t="str">
        <f t="shared" si="9"/>
        <v>COMB.Y LUB. P/MAQ. Y EQ.</v>
      </c>
      <c r="C53" s="7">
        <f t="shared" si="9"/>
        <v>0</v>
      </c>
      <c r="D53" s="7">
        <f t="shared" si="3"/>
        <v>0</v>
      </c>
      <c r="E53" s="7">
        <f t="shared" ref="E53:N53" si="10">+E7-D7</f>
        <v>0</v>
      </c>
      <c r="F53" s="7">
        <f t="shared" si="10"/>
        <v>0</v>
      </c>
      <c r="G53" s="7">
        <f t="shared" si="10"/>
        <v>423297</v>
      </c>
      <c r="H53" s="7">
        <f t="shared" si="10"/>
        <v>0</v>
      </c>
      <c r="I53" s="7">
        <f t="shared" si="10"/>
        <v>0</v>
      </c>
      <c r="J53" s="7">
        <f t="shared" si="10"/>
        <v>0</v>
      </c>
      <c r="K53" s="7">
        <f t="shared" si="10"/>
        <v>0</v>
      </c>
      <c r="L53" s="7">
        <f t="shared" si="10"/>
        <v>0</v>
      </c>
      <c r="M53" s="7">
        <f t="shared" si="10"/>
        <v>0</v>
      </c>
      <c r="N53" s="7">
        <f t="shared" si="10"/>
        <v>-423297</v>
      </c>
    </row>
    <row r="54" spans="1:14" ht="21.75" customHeight="1" thickTop="1" thickBot="1" x14ac:dyDescent="0.3">
      <c r="A54" s="3">
        <f t="shared" ref="A54:C54" si="11">+A8</f>
        <v>2203999000</v>
      </c>
      <c r="B54" s="3" t="str">
        <f t="shared" si="11"/>
        <v>OTROS COMBUSTIBLES Y LUBR</v>
      </c>
      <c r="C54" s="7">
        <f t="shared" si="11"/>
        <v>0</v>
      </c>
      <c r="D54" s="7">
        <f t="shared" si="3"/>
        <v>0</v>
      </c>
      <c r="E54" s="7">
        <f t="shared" ref="E54:N54" si="12">+E8-D8</f>
        <v>0</v>
      </c>
      <c r="F54" s="7">
        <f t="shared" si="12"/>
        <v>0</v>
      </c>
      <c r="G54" s="7">
        <f t="shared" si="12"/>
        <v>0</v>
      </c>
      <c r="H54" s="7">
        <f t="shared" si="12"/>
        <v>0</v>
      </c>
      <c r="I54" s="7">
        <f t="shared" si="12"/>
        <v>0</v>
      </c>
      <c r="J54" s="7">
        <f t="shared" si="12"/>
        <v>0</v>
      </c>
      <c r="K54" s="7">
        <f t="shared" si="12"/>
        <v>0</v>
      </c>
      <c r="L54" s="7">
        <f t="shared" si="12"/>
        <v>0</v>
      </c>
      <c r="M54" s="7">
        <f t="shared" si="12"/>
        <v>0</v>
      </c>
      <c r="N54" s="7">
        <f t="shared" si="12"/>
        <v>423297</v>
      </c>
    </row>
    <row r="55" spans="1:14" ht="21.75" customHeight="1" thickTop="1" thickBot="1" x14ac:dyDescent="0.3">
      <c r="A55" s="24">
        <f t="shared" ref="A55:C55" si="13">+A9</f>
        <v>2204001000</v>
      </c>
      <c r="B55" s="24" t="str">
        <f t="shared" si="13"/>
        <v>MATERIALES DE OFICINA</v>
      </c>
      <c r="C55" s="25">
        <f t="shared" si="13"/>
        <v>312107</v>
      </c>
      <c r="D55" s="25">
        <f t="shared" si="3"/>
        <v>37182</v>
      </c>
      <c r="E55" s="25">
        <f t="shared" ref="E55:N55" si="14">+E9-D9</f>
        <v>0</v>
      </c>
      <c r="F55" s="25">
        <f t="shared" si="14"/>
        <v>380000</v>
      </c>
      <c r="G55" s="25">
        <f t="shared" si="14"/>
        <v>0</v>
      </c>
      <c r="H55" s="25">
        <f t="shared" si="14"/>
        <v>2186625</v>
      </c>
      <c r="I55" s="25">
        <f t="shared" si="14"/>
        <v>0</v>
      </c>
      <c r="J55" s="25">
        <f t="shared" si="14"/>
        <v>0</v>
      </c>
      <c r="K55" s="25">
        <f t="shared" si="14"/>
        <v>0</v>
      </c>
      <c r="L55" s="25">
        <f t="shared" si="14"/>
        <v>6019229</v>
      </c>
      <c r="M55" s="25">
        <f t="shared" si="14"/>
        <v>1011107</v>
      </c>
      <c r="N55" s="25">
        <f t="shared" si="14"/>
        <v>2982420</v>
      </c>
    </row>
    <row r="56" spans="1:14" ht="21.75" customHeight="1" thickTop="1" thickBot="1" x14ac:dyDescent="0.3">
      <c r="A56" s="3">
        <f t="shared" ref="A56:C56" si="15">+A10</f>
        <v>2204005000</v>
      </c>
      <c r="B56" s="3" t="str">
        <f t="shared" si="15"/>
        <v>MATERIALES Y UTILES QUIRU</v>
      </c>
      <c r="C56" s="7">
        <f t="shared" si="15"/>
        <v>0</v>
      </c>
      <c r="D56" s="7">
        <f t="shared" si="3"/>
        <v>7440313</v>
      </c>
      <c r="E56" s="7">
        <f t="shared" ref="E56:N56" si="16">+E10-D10</f>
        <v>34247039</v>
      </c>
      <c r="F56" s="7">
        <f t="shared" si="16"/>
        <v>59716197</v>
      </c>
      <c r="G56" s="7">
        <f t="shared" si="16"/>
        <v>33035002</v>
      </c>
      <c r="H56" s="7">
        <f t="shared" si="16"/>
        <v>22739240</v>
      </c>
      <c r="I56" s="7">
        <f t="shared" si="16"/>
        <v>61694491</v>
      </c>
      <c r="J56" s="7">
        <f t="shared" si="16"/>
        <v>25837123</v>
      </c>
      <c r="K56" s="7">
        <f t="shared" si="16"/>
        <v>79291479</v>
      </c>
      <c r="L56" s="7">
        <f t="shared" si="16"/>
        <v>32507483</v>
      </c>
      <c r="M56" s="7">
        <f t="shared" si="16"/>
        <v>81072086</v>
      </c>
      <c r="N56" s="7">
        <f t="shared" si="16"/>
        <v>19959960</v>
      </c>
    </row>
    <row r="57" spans="1:14" ht="21.75" customHeight="1" thickTop="1" thickBot="1" x14ac:dyDescent="0.3">
      <c r="A57" s="3">
        <f t="shared" ref="A57:C57" si="17">+A11</f>
        <v>2204006000</v>
      </c>
      <c r="B57" s="3" t="str">
        <f t="shared" si="17"/>
        <v>FERTILIZANTES, INSECTICID</v>
      </c>
      <c r="C57" s="7">
        <f t="shared" si="17"/>
        <v>0</v>
      </c>
      <c r="D57" s="7">
        <f t="shared" si="3"/>
        <v>0</v>
      </c>
      <c r="E57" s="7">
        <f t="shared" ref="E57:N57" si="18">+E11-D11</f>
        <v>0</v>
      </c>
      <c r="F57" s="7">
        <f t="shared" si="18"/>
        <v>0</v>
      </c>
      <c r="G57" s="7">
        <f t="shared" si="18"/>
        <v>0</v>
      </c>
      <c r="H57" s="7">
        <f t="shared" si="18"/>
        <v>0</v>
      </c>
      <c r="I57" s="7">
        <f t="shared" si="18"/>
        <v>0</v>
      </c>
      <c r="J57" s="7">
        <f t="shared" si="18"/>
        <v>0</v>
      </c>
      <c r="K57" s="7">
        <f t="shared" si="18"/>
        <v>0</v>
      </c>
      <c r="L57" s="7">
        <f t="shared" si="18"/>
        <v>0</v>
      </c>
      <c r="M57" s="7">
        <f t="shared" si="18"/>
        <v>0</v>
      </c>
      <c r="N57" s="7">
        <f t="shared" si="18"/>
        <v>134518</v>
      </c>
    </row>
    <row r="58" spans="1:14" ht="21.75" customHeight="1" thickTop="1" thickBot="1" x14ac:dyDescent="0.3">
      <c r="A58" s="24">
        <f t="shared" ref="A58:C58" si="19">+A12</f>
        <v>2204007000</v>
      </c>
      <c r="B58" s="24" t="str">
        <f t="shared" si="19"/>
        <v>MATERIALES Y UTILES DE AS</v>
      </c>
      <c r="C58" s="25">
        <f t="shared" si="19"/>
        <v>515033</v>
      </c>
      <c r="D58" s="25">
        <f t="shared" si="3"/>
        <v>1680173</v>
      </c>
      <c r="E58" s="25">
        <f t="shared" ref="E58:N58" si="20">+E12-D12</f>
        <v>0</v>
      </c>
      <c r="F58" s="25">
        <f t="shared" si="20"/>
        <v>5003356</v>
      </c>
      <c r="G58" s="25">
        <f t="shared" si="20"/>
        <v>1540884</v>
      </c>
      <c r="H58" s="25">
        <f t="shared" si="20"/>
        <v>4722102</v>
      </c>
      <c r="I58" s="25">
        <f t="shared" si="20"/>
        <v>3359049</v>
      </c>
      <c r="J58" s="25">
        <f t="shared" si="20"/>
        <v>0</v>
      </c>
      <c r="K58" s="25">
        <f t="shared" si="20"/>
        <v>2902495</v>
      </c>
      <c r="L58" s="25">
        <f t="shared" si="20"/>
        <v>1918301</v>
      </c>
      <c r="M58" s="25">
        <f t="shared" si="20"/>
        <v>3415824</v>
      </c>
      <c r="N58" s="25">
        <f t="shared" si="20"/>
        <v>0</v>
      </c>
    </row>
    <row r="59" spans="1:14" ht="21.75" customHeight="1" thickTop="1" thickBot="1" x14ac:dyDescent="0.3">
      <c r="A59" s="3">
        <f t="shared" ref="A59:C59" si="21">+A13</f>
        <v>2204008000</v>
      </c>
      <c r="B59" s="3" t="str">
        <f t="shared" si="21"/>
        <v>MENAJE PARA OFICINA CASIN</v>
      </c>
      <c r="C59" s="7">
        <f t="shared" si="21"/>
        <v>0</v>
      </c>
      <c r="D59" s="7">
        <f t="shared" si="3"/>
        <v>0</v>
      </c>
      <c r="E59" s="7">
        <f t="shared" ref="E59:N59" si="22">+E13-D13</f>
        <v>0</v>
      </c>
      <c r="F59" s="7">
        <f t="shared" si="22"/>
        <v>1406300</v>
      </c>
      <c r="G59" s="7">
        <f t="shared" si="22"/>
        <v>0</v>
      </c>
      <c r="H59" s="7">
        <f t="shared" si="22"/>
        <v>0</v>
      </c>
      <c r="I59" s="7">
        <f t="shared" si="22"/>
        <v>0</v>
      </c>
      <c r="J59" s="7">
        <f t="shared" si="22"/>
        <v>0</v>
      </c>
      <c r="K59" s="7">
        <f t="shared" si="22"/>
        <v>0</v>
      </c>
      <c r="L59" s="7">
        <f t="shared" si="22"/>
        <v>0</v>
      </c>
      <c r="M59" s="7">
        <f t="shared" si="22"/>
        <v>0</v>
      </c>
      <c r="N59" s="7">
        <f t="shared" si="22"/>
        <v>0</v>
      </c>
    </row>
    <row r="60" spans="1:14" ht="21.75" customHeight="1" thickTop="1" thickBot="1" x14ac:dyDescent="0.3">
      <c r="A60" s="3">
        <f t="shared" ref="A60:C60" si="23">+A14</f>
        <v>2204009000</v>
      </c>
      <c r="B60" s="3" t="str">
        <f t="shared" si="23"/>
        <v>INSUMOS REPUESTOS Y ACC.</v>
      </c>
      <c r="C60" s="7">
        <f t="shared" si="23"/>
        <v>0</v>
      </c>
      <c r="D60" s="7">
        <f t="shared" si="3"/>
        <v>0</v>
      </c>
      <c r="E60" s="7">
        <f t="shared" ref="E60:N60" si="24">+E14-D14</f>
        <v>0</v>
      </c>
      <c r="F60" s="7">
        <f t="shared" si="24"/>
        <v>206771</v>
      </c>
      <c r="G60" s="7">
        <f t="shared" si="24"/>
        <v>0</v>
      </c>
      <c r="H60" s="7">
        <f t="shared" si="24"/>
        <v>0</v>
      </c>
      <c r="I60" s="7">
        <f t="shared" si="24"/>
        <v>935533</v>
      </c>
      <c r="J60" s="7">
        <f t="shared" si="24"/>
        <v>1359994</v>
      </c>
      <c r="K60" s="7">
        <f t="shared" si="24"/>
        <v>0</v>
      </c>
      <c r="L60" s="7">
        <f t="shared" si="24"/>
        <v>0</v>
      </c>
      <c r="M60" s="7">
        <f t="shared" si="24"/>
        <v>0</v>
      </c>
      <c r="N60" s="7">
        <f t="shared" si="24"/>
        <v>0</v>
      </c>
    </row>
    <row r="61" spans="1:14" ht="21.75" customHeight="1" thickTop="1" thickBot="1" x14ac:dyDescent="0.3">
      <c r="A61" s="24">
        <f t="shared" ref="A61:C61" si="25">+A15</f>
        <v>2204010000</v>
      </c>
      <c r="B61" s="24" t="str">
        <f t="shared" si="25"/>
        <v>MATERIALES PARA MANT. Y R</v>
      </c>
      <c r="C61" s="25">
        <f t="shared" si="25"/>
        <v>0</v>
      </c>
      <c r="D61" s="25">
        <f t="shared" si="3"/>
        <v>105640</v>
      </c>
      <c r="E61" s="25">
        <f t="shared" ref="E61:N61" si="26">+E15-D15</f>
        <v>116100</v>
      </c>
      <c r="F61" s="25">
        <f t="shared" si="26"/>
        <v>0</v>
      </c>
      <c r="G61" s="25">
        <f t="shared" si="26"/>
        <v>240134</v>
      </c>
      <c r="H61" s="25">
        <f t="shared" si="26"/>
        <v>3148250</v>
      </c>
      <c r="I61" s="25">
        <f t="shared" si="26"/>
        <v>150000</v>
      </c>
      <c r="J61" s="25">
        <f t="shared" si="26"/>
        <v>3028245</v>
      </c>
      <c r="K61" s="25">
        <f t="shared" si="26"/>
        <v>253470</v>
      </c>
      <c r="L61" s="25">
        <f t="shared" si="26"/>
        <v>96551</v>
      </c>
      <c r="M61" s="25">
        <f t="shared" si="26"/>
        <v>310590</v>
      </c>
      <c r="N61" s="25">
        <f t="shared" si="26"/>
        <v>7916354</v>
      </c>
    </row>
    <row r="62" spans="1:14" ht="21.75" customHeight="1" thickTop="1" thickBot="1" x14ac:dyDescent="0.3">
      <c r="A62" s="3">
        <f t="shared" ref="A62:C62" si="27">+A16</f>
        <v>2204011000</v>
      </c>
      <c r="B62" s="3" t="str">
        <f t="shared" si="27"/>
        <v>REP. Y ACC. PARA MANTENCI</v>
      </c>
      <c r="C62" s="7">
        <f t="shared" si="27"/>
        <v>0</v>
      </c>
      <c r="D62" s="7">
        <f t="shared" si="3"/>
        <v>0</v>
      </c>
      <c r="E62" s="7">
        <f t="shared" ref="E62:N62" si="28">+E16-D16</f>
        <v>0</v>
      </c>
      <c r="F62" s="7">
        <f t="shared" si="28"/>
        <v>0</v>
      </c>
      <c r="G62" s="7">
        <f t="shared" si="28"/>
        <v>180442</v>
      </c>
      <c r="H62" s="7">
        <f t="shared" si="28"/>
        <v>-180442</v>
      </c>
      <c r="I62" s="7">
        <f t="shared" si="28"/>
        <v>0</v>
      </c>
      <c r="J62" s="7">
        <f t="shared" si="28"/>
        <v>0</v>
      </c>
      <c r="K62" s="7">
        <f t="shared" si="28"/>
        <v>0</v>
      </c>
      <c r="L62" s="7">
        <f t="shared" si="28"/>
        <v>0</v>
      </c>
      <c r="M62" s="7">
        <f t="shared" si="28"/>
        <v>0</v>
      </c>
      <c r="N62" s="7">
        <f t="shared" si="28"/>
        <v>0</v>
      </c>
    </row>
    <row r="63" spans="1:14" ht="21.75" customHeight="1" thickTop="1" thickBot="1" x14ac:dyDescent="0.3">
      <c r="A63" s="3">
        <f t="shared" ref="A63:C63" si="29">+A17</f>
        <v>2204012000</v>
      </c>
      <c r="B63" s="3" t="str">
        <f t="shared" si="29"/>
        <v>OTROS MATERIALES REPUEST</v>
      </c>
      <c r="C63" s="7">
        <f t="shared" si="29"/>
        <v>0</v>
      </c>
      <c r="D63" s="7">
        <f t="shared" si="3"/>
        <v>119000</v>
      </c>
      <c r="E63" s="7">
        <f t="shared" ref="E63:N63" si="30">+E17-D17</f>
        <v>0</v>
      </c>
      <c r="F63" s="7">
        <f t="shared" si="30"/>
        <v>476000</v>
      </c>
      <c r="G63" s="7">
        <f t="shared" si="30"/>
        <v>589050</v>
      </c>
      <c r="H63" s="7">
        <f t="shared" si="30"/>
        <v>0</v>
      </c>
      <c r="I63" s="7">
        <f t="shared" si="30"/>
        <v>7489999</v>
      </c>
      <c r="J63" s="7">
        <f t="shared" si="30"/>
        <v>52659</v>
      </c>
      <c r="K63" s="7">
        <f t="shared" si="30"/>
        <v>275128</v>
      </c>
      <c r="L63" s="7">
        <f t="shared" si="30"/>
        <v>0</v>
      </c>
      <c r="M63" s="7">
        <f t="shared" si="30"/>
        <v>3586246</v>
      </c>
      <c r="N63" s="7">
        <f t="shared" si="30"/>
        <v>53868996</v>
      </c>
    </row>
    <row r="64" spans="1:14" ht="21.75" customHeight="1" thickTop="1" thickBot="1" x14ac:dyDescent="0.3">
      <c r="A64" s="3">
        <f t="shared" ref="A64:C64" si="31">+A18</f>
        <v>2204013000</v>
      </c>
      <c r="B64" s="3" t="str">
        <f t="shared" si="31"/>
        <v>EQUIPOS MENORES</v>
      </c>
      <c r="C64" s="7">
        <f t="shared" si="31"/>
        <v>0</v>
      </c>
      <c r="D64" s="7">
        <f t="shared" si="3"/>
        <v>0</v>
      </c>
      <c r="E64" s="7">
        <f t="shared" ref="E64:N64" si="32">+E18-D18</f>
        <v>0</v>
      </c>
      <c r="F64" s="7">
        <f t="shared" si="32"/>
        <v>731707</v>
      </c>
      <c r="G64" s="7">
        <f t="shared" si="32"/>
        <v>833345</v>
      </c>
      <c r="H64" s="7">
        <f t="shared" si="32"/>
        <v>6982896</v>
      </c>
      <c r="I64" s="7">
        <f t="shared" si="32"/>
        <v>0</v>
      </c>
      <c r="J64" s="7">
        <f t="shared" si="32"/>
        <v>0</v>
      </c>
      <c r="K64" s="7">
        <f t="shared" si="32"/>
        <v>0</v>
      </c>
      <c r="L64" s="7">
        <f t="shared" si="32"/>
        <v>468860</v>
      </c>
      <c r="M64" s="7">
        <f t="shared" si="32"/>
        <v>0</v>
      </c>
      <c r="N64" s="7">
        <f t="shared" si="32"/>
        <v>428048</v>
      </c>
    </row>
    <row r="65" spans="1:14" ht="21.75" customHeight="1" thickTop="1" thickBot="1" x14ac:dyDescent="0.3">
      <c r="A65" s="3">
        <f t="shared" ref="A65:C65" si="33">+A19</f>
        <v>2205001000</v>
      </c>
      <c r="B65" s="3" t="str">
        <f t="shared" si="33"/>
        <v>ELECTRICIDAD</v>
      </c>
      <c r="C65" s="7">
        <f t="shared" si="33"/>
        <v>3627613</v>
      </c>
      <c r="D65" s="7">
        <f t="shared" si="3"/>
        <v>2859905</v>
      </c>
      <c r="E65" s="7">
        <f t="shared" ref="E65:N65" si="34">+E19-D19</f>
        <v>1713494</v>
      </c>
      <c r="F65" s="7">
        <f t="shared" si="34"/>
        <v>8899772</v>
      </c>
      <c r="G65" s="7">
        <f t="shared" si="34"/>
        <v>3130023</v>
      </c>
      <c r="H65" s="7">
        <f t="shared" si="34"/>
        <v>4411606</v>
      </c>
      <c r="I65" s="7">
        <f t="shared" si="34"/>
        <v>5999424</v>
      </c>
      <c r="J65" s="7">
        <f t="shared" si="34"/>
        <v>5482328</v>
      </c>
      <c r="K65" s="7">
        <f t="shared" si="34"/>
        <v>3138562</v>
      </c>
      <c r="L65" s="7">
        <f t="shared" si="34"/>
        <v>5807524</v>
      </c>
      <c r="M65" s="7">
        <f t="shared" si="34"/>
        <v>4805634</v>
      </c>
      <c r="N65" s="7">
        <f t="shared" si="34"/>
        <v>4625684</v>
      </c>
    </row>
    <row r="66" spans="1:14" ht="21.75" customHeight="1" thickTop="1" thickBot="1" x14ac:dyDescent="0.3">
      <c r="A66" s="3">
        <f t="shared" ref="A66:C66" si="35">+A20</f>
        <v>2205002000</v>
      </c>
      <c r="B66" s="3" t="str">
        <f t="shared" si="35"/>
        <v>AGUA</v>
      </c>
      <c r="C66" s="7">
        <f t="shared" si="35"/>
        <v>85430</v>
      </c>
      <c r="D66" s="7">
        <f t="shared" si="3"/>
        <v>1488570</v>
      </c>
      <c r="E66" s="7">
        <f t="shared" ref="E66:N66" si="36">+E20-D20</f>
        <v>88530</v>
      </c>
      <c r="F66" s="7">
        <f t="shared" si="36"/>
        <v>1680710</v>
      </c>
      <c r="G66" s="7">
        <f t="shared" si="36"/>
        <v>678600</v>
      </c>
      <c r="H66" s="7">
        <f t="shared" si="36"/>
        <v>679620</v>
      </c>
      <c r="I66" s="7">
        <f t="shared" si="36"/>
        <v>649170</v>
      </c>
      <c r="J66" s="7">
        <f t="shared" si="36"/>
        <v>75220</v>
      </c>
      <c r="K66" s="7">
        <f t="shared" si="36"/>
        <v>1543530</v>
      </c>
      <c r="L66" s="7">
        <f t="shared" si="36"/>
        <v>1432719</v>
      </c>
      <c r="M66" s="7">
        <f t="shared" si="36"/>
        <v>853260</v>
      </c>
      <c r="N66" s="7">
        <f t="shared" si="36"/>
        <v>95680</v>
      </c>
    </row>
    <row r="67" spans="1:14" ht="21.75" customHeight="1" thickTop="1" thickBot="1" x14ac:dyDescent="0.3">
      <c r="A67" s="3">
        <f t="shared" ref="A67:C67" si="37">+A21</f>
        <v>2205003000</v>
      </c>
      <c r="B67" s="3" t="str">
        <f t="shared" si="37"/>
        <v>GAS</v>
      </c>
      <c r="C67" s="7">
        <f t="shared" si="37"/>
        <v>99050</v>
      </c>
      <c r="D67" s="7">
        <f t="shared" si="3"/>
        <v>83410</v>
      </c>
      <c r="E67" s="7">
        <f t="shared" ref="E67:N67" si="38">+E21-D21</f>
        <v>2447660</v>
      </c>
      <c r="F67" s="7">
        <f t="shared" si="38"/>
        <v>96340</v>
      </c>
      <c r="G67" s="7">
        <f t="shared" si="38"/>
        <v>2565410</v>
      </c>
      <c r="H67" s="7">
        <f t="shared" si="38"/>
        <v>2812070</v>
      </c>
      <c r="I67" s="7">
        <f t="shared" si="38"/>
        <v>3335280</v>
      </c>
      <c r="J67" s="7">
        <f t="shared" si="38"/>
        <v>96357</v>
      </c>
      <c r="K67" s="7">
        <f t="shared" si="38"/>
        <v>2762450</v>
      </c>
      <c r="L67" s="7">
        <f t="shared" si="38"/>
        <v>2590036</v>
      </c>
      <c r="M67" s="7">
        <f t="shared" si="38"/>
        <v>2739210</v>
      </c>
      <c r="N67" s="7">
        <f t="shared" si="38"/>
        <v>109220</v>
      </c>
    </row>
    <row r="68" spans="1:14" ht="21.75" customHeight="1" thickTop="1" thickBot="1" x14ac:dyDescent="0.3">
      <c r="A68" s="3">
        <f t="shared" ref="A68:C68" si="39">+A22</f>
        <v>2205005000</v>
      </c>
      <c r="B68" s="3" t="str">
        <f t="shared" si="39"/>
        <v>TELEFONIA FIJA</v>
      </c>
      <c r="C68" s="7">
        <f t="shared" si="39"/>
        <v>201620</v>
      </c>
      <c r="D68" s="7">
        <f t="shared" si="3"/>
        <v>382243</v>
      </c>
      <c r="E68" s="7">
        <f t="shared" ref="E68:N68" si="40">+E22-D22</f>
        <v>508311</v>
      </c>
      <c r="F68" s="7">
        <f t="shared" si="40"/>
        <v>497950</v>
      </c>
      <c r="G68" s="7">
        <f t="shared" si="40"/>
        <v>671757</v>
      </c>
      <c r="H68" s="7">
        <f t="shared" si="40"/>
        <v>120483</v>
      </c>
      <c r="I68" s="7">
        <f t="shared" si="40"/>
        <v>560200</v>
      </c>
      <c r="J68" s="7">
        <f t="shared" si="40"/>
        <v>314029</v>
      </c>
      <c r="K68" s="7">
        <f t="shared" si="40"/>
        <v>325993</v>
      </c>
      <c r="L68" s="7">
        <f t="shared" si="40"/>
        <v>312306</v>
      </c>
      <c r="M68" s="7">
        <f t="shared" si="40"/>
        <v>209600</v>
      </c>
      <c r="N68" s="7">
        <f t="shared" si="40"/>
        <v>409242</v>
      </c>
    </row>
    <row r="69" spans="1:14" ht="21.75" customHeight="1" thickTop="1" thickBot="1" x14ac:dyDescent="0.3">
      <c r="A69" s="3">
        <f t="shared" ref="A69:C69" si="41">+A23</f>
        <v>2205006000</v>
      </c>
      <c r="B69" s="3" t="str">
        <f t="shared" si="41"/>
        <v>TELEFONIA CELULAR</v>
      </c>
      <c r="C69" s="7">
        <f t="shared" si="41"/>
        <v>11044</v>
      </c>
      <c r="D69" s="7">
        <f t="shared" si="3"/>
        <v>22085</v>
      </c>
      <c r="E69" s="7">
        <f t="shared" ref="E69:N69" si="42">+E23-D23</f>
        <v>33125</v>
      </c>
      <c r="F69" s="7">
        <f t="shared" si="42"/>
        <v>33125</v>
      </c>
      <c r="G69" s="7">
        <f t="shared" si="42"/>
        <v>33124</v>
      </c>
      <c r="H69" s="7">
        <f t="shared" si="42"/>
        <v>33124</v>
      </c>
      <c r="I69" s="7">
        <f t="shared" si="42"/>
        <v>33125</v>
      </c>
      <c r="J69" s="7">
        <f t="shared" si="42"/>
        <v>33125</v>
      </c>
      <c r="K69" s="7">
        <f t="shared" si="42"/>
        <v>33125</v>
      </c>
      <c r="L69" s="7">
        <f t="shared" si="42"/>
        <v>33125</v>
      </c>
      <c r="M69" s="7">
        <f t="shared" si="42"/>
        <v>33125</v>
      </c>
      <c r="N69" s="7">
        <f t="shared" si="42"/>
        <v>68115</v>
      </c>
    </row>
    <row r="70" spans="1:14" ht="21.75" customHeight="1" thickTop="1" thickBot="1" x14ac:dyDescent="0.3">
      <c r="A70" s="3">
        <f t="shared" ref="A70:C70" si="43">+A24</f>
        <v>2206001000</v>
      </c>
      <c r="B70" s="3" t="str">
        <f t="shared" si="43"/>
        <v>MANT. Y REP. DE EDIFICACI</v>
      </c>
      <c r="C70" s="7">
        <f t="shared" si="43"/>
        <v>0</v>
      </c>
      <c r="D70" s="7">
        <f t="shared" si="3"/>
        <v>0</v>
      </c>
      <c r="E70" s="7">
        <f t="shared" ref="E70:N70" si="44">+E24-D24</f>
        <v>0</v>
      </c>
      <c r="F70" s="7">
        <f t="shared" si="44"/>
        <v>0</v>
      </c>
      <c r="G70" s="7">
        <f t="shared" si="44"/>
        <v>0</v>
      </c>
      <c r="H70" s="7">
        <f t="shared" si="44"/>
        <v>0</v>
      </c>
      <c r="I70" s="7">
        <f t="shared" si="44"/>
        <v>779450</v>
      </c>
      <c r="J70" s="7">
        <f t="shared" si="44"/>
        <v>0</v>
      </c>
      <c r="K70" s="7">
        <f t="shared" si="44"/>
        <v>1773100</v>
      </c>
      <c r="L70" s="7">
        <f t="shared" si="44"/>
        <v>5533500</v>
      </c>
      <c r="M70" s="7">
        <f t="shared" si="44"/>
        <v>1132583</v>
      </c>
      <c r="N70" s="7">
        <f t="shared" si="44"/>
        <v>7644560</v>
      </c>
    </row>
    <row r="71" spans="1:14" ht="21.75" customHeight="1" thickTop="1" thickBot="1" x14ac:dyDescent="0.3">
      <c r="A71" s="3">
        <f t="shared" ref="A71:C71" si="45">+A25</f>
        <v>2206002000</v>
      </c>
      <c r="B71" s="3" t="str">
        <f t="shared" si="45"/>
        <v>MANT. Y REPARACION DE VEH</v>
      </c>
      <c r="C71" s="7">
        <f t="shared" si="45"/>
        <v>0</v>
      </c>
      <c r="D71" s="7">
        <f t="shared" si="3"/>
        <v>0</v>
      </c>
      <c r="E71" s="7">
        <f t="shared" ref="E71:N71" si="46">+E25-D25</f>
        <v>0</v>
      </c>
      <c r="F71" s="7">
        <f t="shared" si="46"/>
        <v>0</v>
      </c>
      <c r="G71" s="7">
        <f t="shared" si="46"/>
        <v>0</v>
      </c>
      <c r="H71" s="7">
        <f t="shared" si="46"/>
        <v>0</v>
      </c>
      <c r="I71" s="7">
        <f t="shared" si="46"/>
        <v>0</v>
      </c>
      <c r="J71" s="7">
        <f t="shared" si="46"/>
        <v>0</v>
      </c>
      <c r="K71" s="7">
        <f t="shared" si="46"/>
        <v>0</v>
      </c>
      <c r="L71" s="7">
        <f t="shared" si="46"/>
        <v>0</v>
      </c>
      <c r="M71" s="7">
        <f t="shared" si="46"/>
        <v>0</v>
      </c>
      <c r="N71" s="7">
        <f t="shared" si="46"/>
        <v>299001</v>
      </c>
    </row>
    <row r="72" spans="1:14" ht="21.75" customHeight="1" thickTop="1" thickBot="1" x14ac:dyDescent="0.3">
      <c r="A72" s="3">
        <f t="shared" ref="A72:C72" si="47">+A26</f>
        <v>2206003000</v>
      </c>
      <c r="B72" s="3" t="str">
        <f t="shared" si="47"/>
        <v>MANT. Y REPARACION DE MOB</v>
      </c>
      <c r="C72" s="7">
        <f t="shared" si="47"/>
        <v>0</v>
      </c>
      <c r="D72" s="7">
        <f t="shared" si="3"/>
        <v>0</v>
      </c>
      <c r="E72" s="7">
        <f t="shared" ref="E72:N72" si="48">+E26-D26</f>
        <v>0</v>
      </c>
      <c r="F72" s="7">
        <f t="shared" si="48"/>
        <v>490000</v>
      </c>
      <c r="G72" s="7">
        <f t="shared" si="48"/>
        <v>0</v>
      </c>
      <c r="H72" s="7">
        <f t="shared" si="48"/>
        <v>0</v>
      </c>
      <c r="I72" s="7">
        <f t="shared" si="48"/>
        <v>0</v>
      </c>
      <c r="J72" s="7">
        <f t="shared" si="48"/>
        <v>0</v>
      </c>
      <c r="K72" s="7">
        <f t="shared" si="48"/>
        <v>0</v>
      </c>
      <c r="L72" s="7">
        <f t="shared" si="48"/>
        <v>0</v>
      </c>
      <c r="M72" s="7">
        <f t="shared" si="48"/>
        <v>0</v>
      </c>
      <c r="N72" s="7">
        <f t="shared" si="48"/>
        <v>0</v>
      </c>
    </row>
    <row r="73" spans="1:14" ht="21.75" customHeight="1" thickTop="1" thickBot="1" x14ac:dyDescent="0.3">
      <c r="A73" s="3">
        <f t="shared" ref="A73:C73" si="49">+A27</f>
        <v>2206004000</v>
      </c>
      <c r="B73" s="3" t="str">
        <f t="shared" si="49"/>
        <v>MANT. Y REPARACION DE MAQ</v>
      </c>
      <c r="C73" s="7">
        <f t="shared" si="49"/>
        <v>0</v>
      </c>
      <c r="D73" s="7">
        <f t="shared" si="3"/>
        <v>0</v>
      </c>
      <c r="E73" s="7">
        <f t="shared" ref="E73:N73" si="50">+E27-D27</f>
        <v>0</v>
      </c>
      <c r="F73" s="7">
        <f t="shared" si="50"/>
        <v>0</v>
      </c>
      <c r="G73" s="7">
        <f t="shared" si="50"/>
        <v>54728</v>
      </c>
      <c r="H73" s="7">
        <f t="shared" si="50"/>
        <v>0</v>
      </c>
      <c r="I73" s="7">
        <f t="shared" si="50"/>
        <v>148750</v>
      </c>
      <c r="J73" s="7">
        <f t="shared" si="50"/>
        <v>0</v>
      </c>
      <c r="K73" s="7">
        <f t="shared" si="50"/>
        <v>148750</v>
      </c>
      <c r="L73" s="7">
        <f t="shared" si="50"/>
        <v>0</v>
      </c>
      <c r="M73" s="7">
        <f t="shared" si="50"/>
        <v>0</v>
      </c>
      <c r="N73" s="7">
        <f t="shared" si="50"/>
        <v>1295910</v>
      </c>
    </row>
    <row r="74" spans="1:14" ht="21.75" customHeight="1" thickTop="1" thickBot="1" x14ac:dyDescent="0.3">
      <c r="A74" s="3">
        <f t="shared" ref="A74:C74" si="51">+A28</f>
        <v>2206005000</v>
      </c>
      <c r="B74" s="3" t="str">
        <f t="shared" si="51"/>
        <v>MANT. Y REPARACION MAQ. Y</v>
      </c>
      <c r="C74" s="7">
        <f t="shared" si="51"/>
        <v>78332</v>
      </c>
      <c r="D74" s="7">
        <f t="shared" si="3"/>
        <v>0</v>
      </c>
      <c r="E74" s="7">
        <f t="shared" ref="E74:N74" si="52">+E28-D28</f>
        <v>690200</v>
      </c>
      <c r="F74" s="7">
        <f t="shared" si="52"/>
        <v>280840</v>
      </c>
      <c r="G74" s="7">
        <f t="shared" si="52"/>
        <v>0</v>
      </c>
      <c r="H74" s="7">
        <f t="shared" si="52"/>
        <v>1495830</v>
      </c>
      <c r="I74" s="7">
        <f t="shared" si="52"/>
        <v>1635631</v>
      </c>
      <c r="J74" s="7">
        <f t="shared" si="52"/>
        <v>1585539</v>
      </c>
      <c r="K74" s="7">
        <f t="shared" si="52"/>
        <v>120000</v>
      </c>
      <c r="L74" s="7">
        <f t="shared" si="52"/>
        <v>7200909</v>
      </c>
      <c r="M74" s="7">
        <f t="shared" si="52"/>
        <v>1974952</v>
      </c>
      <c r="N74" s="7">
        <f t="shared" si="52"/>
        <v>2576700</v>
      </c>
    </row>
    <row r="75" spans="1:14" ht="21.75" customHeight="1" thickTop="1" thickBot="1" x14ac:dyDescent="0.3">
      <c r="A75" s="3">
        <f t="shared" ref="A75:C75" si="53">+A29</f>
        <v>2206006000</v>
      </c>
      <c r="B75" s="3" t="str">
        <f t="shared" si="53"/>
        <v>MANT. Y REPARACION OTRAS</v>
      </c>
      <c r="C75" s="7">
        <f t="shared" si="53"/>
        <v>0</v>
      </c>
      <c r="D75" s="7">
        <f t="shared" si="3"/>
        <v>0</v>
      </c>
      <c r="E75" s="7">
        <f t="shared" ref="E75:N75" si="54">+E29-D29</f>
        <v>0</v>
      </c>
      <c r="F75" s="7">
        <f t="shared" si="54"/>
        <v>904400</v>
      </c>
      <c r="G75" s="7">
        <f t="shared" si="54"/>
        <v>0</v>
      </c>
      <c r="H75" s="7">
        <f t="shared" si="54"/>
        <v>0</v>
      </c>
      <c r="I75" s="7">
        <f t="shared" si="54"/>
        <v>595000</v>
      </c>
      <c r="J75" s="7">
        <f t="shared" si="54"/>
        <v>0</v>
      </c>
      <c r="K75" s="7">
        <f t="shared" si="54"/>
        <v>0</v>
      </c>
      <c r="L75" s="7">
        <f t="shared" si="54"/>
        <v>0</v>
      </c>
      <c r="M75" s="7">
        <f t="shared" si="54"/>
        <v>150000</v>
      </c>
      <c r="N75" s="7">
        <f t="shared" si="54"/>
        <v>4271466</v>
      </c>
    </row>
    <row r="76" spans="1:14" ht="21.75" customHeight="1" thickTop="1" thickBot="1" x14ac:dyDescent="0.3">
      <c r="A76" s="3">
        <f t="shared" ref="A76:C76" si="55">+A30</f>
        <v>2208001000</v>
      </c>
      <c r="B76" s="3" t="str">
        <f t="shared" si="55"/>
        <v>SERVICIO DE ASEO</v>
      </c>
      <c r="C76" s="7">
        <f t="shared" si="55"/>
        <v>9196047</v>
      </c>
      <c r="D76" s="7">
        <f t="shared" si="3"/>
        <v>8983333</v>
      </c>
      <c r="E76" s="7">
        <f t="shared" ref="E76:N76" si="56">+E30-D30</f>
        <v>10144830</v>
      </c>
      <c r="F76" s="7">
        <f t="shared" si="56"/>
        <v>9100486</v>
      </c>
      <c r="G76" s="7">
        <f t="shared" si="56"/>
        <v>10733018</v>
      </c>
      <c r="H76" s="7">
        <f t="shared" si="56"/>
        <v>9505647</v>
      </c>
      <c r="I76" s="7">
        <f t="shared" si="56"/>
        <v>9224137</v>
      </c>
      <c r="J76" s="7">
        <f t="shared" si="56"/>
        <v>10119430</v>
      </c>
      <c r="K76" s="7">
        <f t="shared" si="56"/>
        <v>10467100</v>
      </c>
      <c r="L76" s="7">
        <f t="shared" si="56"/>
        <v>9505647</v>
      </c>
      <c r="M76" s="7">
        <f t="shared" si="56"/>
        <v>9690479</v>
      </c>
      <c r="N76" s="7">
        <f t="shared" si="56"/>
        <v>19120963</v>
      </c>
    </row>
    <row r="77" spans="1:14" ht="21.75" customHeight="1" thickTop="1" thickBot="1" x14ac:dyDescent="0.3">
      <c r="A77" s="3">
        <f t="shared" ref="A77:C77" si="57">+A31</f>
        <v>2208002000</v>
      </c>
      <c r="B77" s="3" t="str">
        <f t="shared" si="57"/>
        <v>SERVICIOS DE VIGILANCIA</v>
      </c>
      <c r="C77" s="7">
        <f t="shared" si="57"/>
        <v>3301060</v>
      </c>
      <c r="D77" s="7">
        <f t="shared" si="3"/>
        <v>3301060</v>
      </c>
      <c r="E77" s="7">
        <f t="shared" ref="E77:N77" si="58">+E31-D31</f>
        <v>3301060</v>
      </c>
      <c r="F77" s="7">
        <f t="shared" si="58"/>
        <v>0</v>
      </c>
      <c r="G77" s="7">
        <f t="shared" si="58"/>
        <v>3301060</v>
      </c>
      <c r="H77" s="7">
        <f t="shared" si="58"/>
        <v>6602120</v>
      </c>
      <c r="I77" s="7">
        <f t="shared" si="58"/>
        <v>3301060</v>
      </c>
      <c r="J77" s="7">
        <f t="shared" si="58"/>
        <v>3123750</v>
      </c>
      <c r="K77" s="7">
        <f t="shared" si="58"/>
        <v>3123750</v>
      </c>
      <c r="L77" s="7">
        <f t="shared" si="58"/>
        <v>8582302</v>
      </c>
      <c r="M77" s="7">
        <f t="shared" si="58"/>
        <v>3123750</v>
      </c>
      <c r="N77" s="7">
        <f t="shared" si="58"/>
        <v>6247500</v>
      </c>
    </row>
    <row r="78" spans="1:14" ht="21.75" customHeight="1" thickTop="1" thickBot="1" x14ac:dyDescent="0.3">
      <c r="A78" s="3">
        <f t="shared" ref="A78:C78" si="59">+A32</f>
        <v>2208003000</v>
      </c>
      <c r="B78" s="3" t="str">
        <f t="shared" si="59"/>
        <v>SERV. Y MANTENCION DE JAR</v>
      </c>
      <c r="C78" s="7">
        <f t="shared" si="59"/>
        <v>0</v>
      </c>
      <c r="D78" s="7">
        <f t="shared" si="3"/>
        <v>0</v>
      </c>
      <c r="E78" s="7">
        <f t="shared" ref="E78:N78" si="60">+E32-D32</f>
        <v>0</v>
      </c>
      <c r="F78" s="7">
        <f t="shared" si="60"/>
        <v>0</v>
      </c>
      <c r="G78" s="7">
        <f t="shared" si="60"/>
        <v>0</v>
      </c>
      <c r="H78" s="7">
        <f t="shared" si="60"/>
        <v>0</v>
      </c>
      <c r="I78" s="7">
        <f t="shared" si="60"/>
        <v>0</v>
      </c>
      <c r="J78" s="7">
        <f t="shared" si="60"/>
        <v>0</v>
      </c>
      <c r="K78" s="7">
        <f t="shared" si="60"/>
        <v>0</v>
      </c>
      <c r="L78" s="7">
        <f t="shared" si="60"/>
        <v>0</v>
      </c>
      <c r="M78" s="7">
        <f t="shared" si="60"/>
        <v>0</v>
      </c>
      <c r="N78" s="7">
        <f t="shared" si="60"/>
        <v>2004662</v>
      </c>
    </row>
    <row r="79" spans="1:14" ht="21.75" customHeight="1" thickTop="1" thickBot="1" x14ac:dyDescent="0.3">
      <c r="A79" s="3">
        <f t="shared" ref="A79:C79" si="61">+A33</f>
        <v>2208008000</v>
      </c>
      <c r="B79" s="3" t="str">
        <f t="shared" si="61"/>
        <v>SALAS CUNA Y/O JARDINES I</v>
      </c>
      <c r="C79" s="7">
        <f t="shared" si="61"/>
        <v>0</v>
      </c>
      <c r="D79" s="7">
        <f t="shared" si="3"/>
        <v>0</v>
      </c>
      <c r="E79" s="7">
        <f t="shared" ref="E79:N79" si="62">+E33-D33</f>
        <v>103330</v>
      </c>
      <c r="F79" s="7">
        <f t="shared" si="62"/>
        <v>310000</v>
      </c>
      <c r="G79" s="7">
        <f t="shared" si="62"/>
        <v>0</v>
      </c>
      <c r="H79" s="7">
        <f t="shared" si="62"/>
        <v>310000</v>
      </c>
      <c r="I79" s="7">
        <f t="shared" si="62"/>
        <v>310000</v>
      </c>
      <c r="J79" s="7">
        <f t="shared" si="62"/>
        <v>0</v>
      </c>
      <c r="K79" s="7">
        <f t="shared" si="62"/>
        <v>0</v>
      </c>
      <c r="L79" s="7">
        <f t="shared" si="62"/>
        <v>0</v>
      </c>
      <c r="M79" s="7">
        <f t="shared" si="62"/>
        <v>310000</v>
      </c>
      <c r="N79" s="7">
        <f t="shared" si="62"/>
        <v>-1343330</v>
      </c>
    </row>
    <row r="80" spans="1:14" ht="21.75" customHeight="1" thickTop="1" thickBot="1" x14ac:dyDescent="0.3">
      <c r="A80" s="3">
        <f t="shared" ref="A80:C80" si="63">+A34</f>
        <v>2208999002</v>
      </c>
      <c r="B80" s="3" t="str">
        <f t="shared" si="63"/>
        <v>OTROS SERVICIOS</v>
      </c>
      <c r="C80" s="7">
        <f t="shared" si="63"/>
        <v>1650003</v>
      </c>
      <c r="D80" s="7">
        <f t="shared" si="3"/>
        <v>804929</v>
      </c>
      <c r="E80" s="7">
        <f t="shared" ref="E80:N80" si="64">+E34-D34</f>
        <v>1475582</v>
      </c>
      <c r="F80" s="7">
        <f t="shared" si="64"/>
        <v>4991097</v>
      </c>
      <c r="G80" s="7">
        <f t="shared" si="64"/>
        <v>1086407</v>
      </c>
      <c r="H80" s="7">
        <f t="shared" si="64"/>
        <v>1627676</v>
      </c>
      <c r="I80" s="7">
        <f t="shared" si="64"/>
        <v>2488636</v>
      </c>
      <c r="J80" s="7">
        <f t="shared" si="64"/>
        <v>3054557</v>
      </c>
      <c r="K80" s="7">
        <f t="shared" si="64"/>
        <v>1222165</v>
      </c>
      <c r="L80" s="7">
        <f t="shared" si="64"/>
        <v>1891126</v>
      </c>
      <c r="M80" s="7">
        <f t="shared" si="64"/>
        <v>979270</v>
      </c>
      <c r="N80" s="7">
        <f t="shared" si="64"/>
        <v>4550770</v>
      </c>
    </row>
    <row r="81" spans="1:14" ht="21.75" customHeight="1" thickTop="1" thickBot="1" x14ac:dyDescent="0.3">
      <c r="A81" s="3">
        <f t="shared" ref="A81:C81" si="65">+A35</f>
        <v>2209002000</v>
      </c>
      <c r="B81" s="3" t="str">
        <f t="shared" si="65"/>
        <v>ARRIENDO DE EDIFICIOS</v>
      </c>
      <c r="C81" s="7">
        <f t="shared" si="65"/>
        <v>2993100</v>
      </c>
      <c r="D81" s="7">
        <f t="shared" si="3"/>
        <v>986201</v>
      </c>
      <c r="E81" s="7">
        <f t="shared" ref="E81:N81" si="66">+E35-D35</f>
        <v>943191</v>
      </c>
      <c r="F81" s="7">
        <f t="shared" si="66"/>
        <v>2929308</v>
      </c>
      <c r="G81" s="7">
        <f t="shared" si="66"/>
        <v>876849</v>
      </c>
      <c r="H81" s="7">
        <f t="shared" si="66"/>
        <v>2222938</v>
      </c>
      <c r="I81" s="7">
        <f t="shared" si="66"/>
        <v>3764263</v>
      </c>
      <c r="J81" s="7">
        <f t="shared" si="66"/>
        <v>2454998</v>
      </c>
      <c r="K81" s="7">
        <f t="shared" si="66"/>
        <v>2020618</v>
      </c>
      <c r="L81" s="7">
        <f t="shared" si="66"/>
        <v>2031344</v>
      </c>
      <c r="M81" s="7">
        <f t="shared" si="66"/>
        <v>2043682</v>
      </c>
      <c r="N81" s="7">
        <f t="shared" si="66"/>
        <v>2036075</v>
      </c>
    </row>
    <row r="82" spans="1:14" ht="21.75" customHeight="1" thickTop="1" thickBot="1" x14ac:dyDescent="0.3">
      <c r="A82" s="3">
        <f t="shared" ref="A82:C82" si="67">+A36</f>
        <v>2209005000</v>
      </c>
      <c r="B82" s="3" t="str">
        <f t="shared" si="67"/>
        <v>ARRIENDO MAQUINAS Y EQUIP</v>
      </c>
      <c r="C82" s="7">
        <f t="shared" si="67"/>
        <v>2112081</v>
      </c>
      <c r="D82" s="7">
        <f t="shared" si="3"/>
        <v>746974</v>
      </c>
      <c r="E82" s="7">
        <f t="shared" ref="E82:N82" si="68">+E36-D36</f>
        <v>0</v>
      </c>
      <c r="F82" s="7">
        <f t="shared" si="68"/>
        <v>814955</v>
      </c>
      <c r="G82" s="7">
        <f t="shared" si="68"/>
        <v>789304</v>
      </c>
      <c r="H82" s="7">
        <f t="shared" si="68"/>
        <v>1564569</v>
      </c>
      <c r="I82" s="7">
        <f t="shared" si="68"/>
        <v>0</v>
      </c>
      <c r="J82" s="7">
        <f t="shared" si="68"/>
        <v>1560922</v>
      </c>
      <c r="K82" s="7">
        <f t="shared" si="68"/>
        <v>1923235</v>
      </c>
      <c r="L82" s="7">
        <f t="shared" si="68"/>
        <v>956831</v>
      </c>
      <c r="M82" s="7">
        <f t="shared" si="68"/>
        <v>0</v>
      </c>
      <c r="N82" s="7">
        <f t="shared" si="68"/>
        <v>1803262</v>
      </c>
    </row>
    <row r="83" spans="1:14" ht="21.75" customHeight="1" thickTop="1" thickBot="1" x14ac:dyDescent="0.3">
      <c r="A83" s="3">
        <f t="shared" ref="A83:C83" si="69">+A37</f>
        <v>2211999001</v>
      </c>
      <c r="B83" s="3" t="str">
        <f t="shared" si="69"/>
        <v>ATENCION BRINDADA POR CAP</v>
      </c>
      <c r="C83" s="7">
        <f t="shared" si="69"/>
        <v>6300</v>
      </c>
      <c r="D83" s="7">
        <f t="shared" si="3"/>
        <v>0</v>
      </c>
      <c r="E83" s="7">
        <f t="shared" ref="E83:N83" si="70">+E37-D37</f>
        <v>0</v>
      </c>
      <c r="F83" s="7">
        <f t="shared" si="70"/>
        <v>6300</v>
      </c>
      <c r="G83" s="7">
        <f t="shared" si="70"/>
        <v>3150</v>
      </c>
      <c r="H83" s="7">
        <f t="shared" si="70"/>
        <v>0</v>
      </c>
      <c r="I83" s="7">
        <f t="shared" si="70"/>
        <v>0</v>
      </c>
      <c r="J83" s="7">
        <f t="shared" si="70"/>
        <v>0</v>
      </c>
      <c r="K83" s="7">
        <f t="shared" si="70"/>
        <v>0</v>
      </c>
      <c r="L83" s="7">
        <f t="shared" si="70"/>
        <v>0</v>
      </c>
      <c r="M83" s="7">
        <f t="shared" si="70"/>
        <v>0</v>
      </c>
      <c r="N83" s="7">
        <f t="shared" si="70"/>
        <v>0</v>
      </c>
    </row>
    <row r="84" spans="1:14" ht="21.75" customHeight="1" thickTop="1" thickBot="1" x14ac:dyDescent="0.3">
      <c r="A84" s="3">
        <f t="shared" ref="A84:C84" si="71">+A38</f>
        <v>2211999006</v>
      </c>
      <c r="B84" s="3" t="str">
        <f t="shared" si="71"/>
        <v>OTRAS ATENCIONES AL EXTRA</v>
      </c>
      <c r="C84" s="7">
        <f t="shared" si="71"/>
        <v>7397812</v>
      </c>
      <c r="D84" s="7">
        <f t="shared" si="3"/>
        <v>3447611</v>
      </c>
      <c r="E84" s="7">
        <f t="shared" ref="E84:N84" si="72">+E38-D38</f>
        <v>1572450</v>
      </c>
      <c r="F84" s="7">
        <f t="shared" si="72"/>
        <v>5444589</v>
      </c>
      <c r="G84" s="7">
        <f t="shared" si="72"/>
        <v>1474275</v>
      </c>
      <c r="H84" s="7">
        <f t="shared" si="72"/>
        <v>6789752</v>
      </c>
      <c r="I84" s="7">
        <f t="shared" si="72"/>
        <v>6445728</v>
      </c>
      <c r="J84" s="7">
        <f t="shared" si="72"/>
        <v>6686626</v>
      </c>
      <c r="K84" s="7">
        <f t="shared" si="72"/>
        <v>7306278</v>
      </c>
      <c r="L84" s="7">
        <f t="shared" si="72"/>
        <v>5228101</v>
      </c>
      <c r="M84" s="7">
        <f t="shared" si="72"/>
        <v>6001056</v>
      </c>
      <c r="N84" s="7">
        <f t="shared" si="72"/>
        <v>4973925</v>
      </c>
    </row>
    <row r="85" spans="1:14" ht="21.75" customHeight="1" thickTop="1" thickBot="1" x14ac:dyDescent="0.3">
      <c r="A85" s="3">
        <f t="shared" ref="A85:C85" si="73">+A39</f>
        <v>2212002000</v>
      </c>
      <c r="B85" s="3" t="str">
        <f t="shared" si="73"/>
        <v>GASTOS MENORES</v>
      </c>
      <c r="C85" s="7">
        <f t="shared" si="73"/>
        <v>0</v>
      </c>
      <c r="D85" s="7">
        <f t="shared" si="3"/>
        <v>475561</v>
      </c>
      <c r="E85" s="7">
        <f t="shared" ref="E85:N85" si="74">+E39-D39</f>
        <v>454500</v>
      </c>
      <c r="F85" s="7">
        <f t="shared" si="74"/>
        <v>1504714</v>
      </c>
      <c r="G85" s="7">
        <f t="shared" si="74"/>
        <v>842361</v>
      </c>
      <c r="H85" s="7">
        <f t="shared" si="74"/>
        <v>893389</v>
      </c>
      <c r="I85" s="7">
        <f t="shared" si="74"/>
        <v>1513000</v>
      </c>
      <c r="J85" s="7">
        <f t="shared" si="74"/>
        <v>1175079</v>
      </c>
      <c r="K85" s="7">
        <f t="shared" si="74"/>
        <v>517974</v>
      </c>
      <c r="L85" s="7">
        <f t="shared" si="74"/>
        <v>1396879</v>
      </c>
      <c r="M85" s="7">
        <f t="shared" si="74"/>
        <v>854920</v>
      </c>
      <c r="N85" s="7">
        <f t="shared" si="74"/>
        <v>2569939</v>
      </c>
    </row>
    <row r="86" spans="1:14" ht="21.75" customHeight="1" thickTop="1" thickBot="1" x14ac:dyDescent="0.3">
      <c r="A86" s="3">
        <f t="shared" ref="A86:C86" si="75">+A40</f>
        <v>2212999000</v>
      </c>
      <c r="B86" s="3" t="str">
        <f t="shared" si="75"/>
        <v>OTROS IMPREVISTOS</v>
      </c>
      <c r="C86" s="7">
        <f t="shared" si="75"/>
        <v>359</v>
      </c>
      <c r="D86" s="7">
        <f t="shared" si="3"/>
        <v>468</v>
      </c>
      <c r="E86" s="7">
        <f t="shared" ref="E86:N86" si="76">+E40-D40</f>
        <v>414</v>
      </c>
      <c r="F86" s="7">
        <f t="shared" si="76"/>
        <v>397</v>
      </c>
      <c r="G86" s="7">
        <f t="shared" si="76"/>
        <v>406</v>
      </c>
      <c r="H86" s="7">
        <f t="shared" si="76"/>
        <v>1300578</v>
      </c>
      <c r="I86" s="7">
        <f t="shared" si="76"/>
        <v>455</v>
      </c>
      <c r="J86" s="7">
        <f t="shared" si="76"/>
        <v>599</v>
      </c>
      <c r="K86" s="7">
        <f t="shared" si="76"/>
        <v>535</v>
      </c>
      <c r="L86" s="7">
        <f t="shared" si="76"/>
        <v>709</v>
      </c>
      <c r="M86" s="7">
        <f t="shared" si="76"/>
        <v>0</v>
      </c>
      <c r="N86" s="7">
        <f t="shared" si="76"/>
        <v>907</v>
      </c>
    </row>
    <row r="87" spans="1:14" ht="21.75" customHeight="1" thickTop="1" thickBot="1" x14ac:dyDescent="0.3">
      <c r="A87" s="8"/>
      <c r="B87" s="9" t="s">
        <v>48</v>
      </c>
      <c r="C87" s="10">
        <f>SUM(C49:C86)</f>
        <v>33226068</v>
      </c>
      <c r="D87" s="10">
        <f t="shared" ref="D87:N87" si="77">SUM(D49:D86)</f>
        <v>40870201</v>
      </c>
      <c r="E87" s="10">
        <f t="shared" si="77"/>
        <v>64220834</v>
      </c>
      <c r="F87" s="10">
        <f t="shared" si="77"/>
        <v>110604741</v>
      </c>
      <c r="G87" s="10">
        <f t="shared" si="77"/>
        <v>64775840</v>
      </c>
      <c r="H87" s="10">
        <f t="shared" si="77"/>
        <v>83935451</v>
      </c>
      <c r="I87" s="10">
        <f t="shared" si="77"/>
        <v>117629807</v>
      </c>
      <c r="J87" s="10">
        <f t="shared" si="77"/>
        <v>70371720</v>
      </c>
      <c r="K87" s="10">
        <f t="shared" si="77"/>
        <v>122423913</v>
      </c>
      <c r="L87" s="10">
        <f t="shared" si="77"/>
        <v>94102639</v>
      </c>
      <c r="M87" s="10">
        <f t="shared" si="77"/>
        <v>126995589</v>
      </c>
      <c r="N87" s="10">
        <f t="shared" si="77"/>
        <v>178726098</v>
      </c>
    </row>
    <row r="88" spans="1:14" ht="21.75" customHeight="1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showGridLines="0" topLeftCell="A49" workbookViewId="0">
      <pane xSplit="2" ySplit="2" topLeftCell="C51" activePane="bottomRight" state="frozen"/>
      <selection activeCell="A49" sqref="A49"/>
      <selection pane="topRight" activeCell="C49" sqref="C49"/>
      <selection pane="bottomLeft" activeCell="A51" sqref="A51"/>
      <selection pane="bottomRight" activeCell="A62" sqref="A62:N62"/>
    </sheetView>
  </sheetViews>
  <sheetFormatPr baseColWidth="10" defaultRowHeight="15" x14ac:dyDescent="0.25"/>
  <cols>
    <col min="2" max="2" width="28.7109375" customWidth="1"/>
    <col min="3" max="14" width="13.28515625" style="4" customWidth="1"/>
  </cols>
  <sheetData>
    <row r="1" spans="1:14" ht="21.75" customHeight="1" thickTop="1" thickBot="1" x14ac:dyDescent="0.35">
      <c r="A1" s="1" t="s">
        <v>0</v>
      </c>
      <c r="B1" s="12">
        <v>2022</v>
      </c>
      <c r="C1" s="13"/>
      <c r="D1" s="14"/>
      <c r="E1" s="14"/>
      <c r="F1" s="14"/>
      <c r="G1" s="23" t="s">
        <v>65</v>
      </c>
      <c r="H1" s="14"/>
      <c r="I1" s="14"/>
      <c r="J1" s="14"/>
      <c r="K1" s="14"/>
      <c r="L1" s="14"/>
      <c r="M1" s="14"/>
      <c r="N1" s="14"/>
    </row>
    <row r="2" spans="1:14" ht="21.75" customHeight="1" thickTop="1" thickBot="1" x14ac:dyDescent="0.3">
      <c r="A2" s="2" t="s">
        <v>1</v>
      </c>
      <c r="B2" s="11" t="s">
        <v>2</v>
      </c>
      <c r="C2" s="15" t="s">
        <v>49</v>
      </c>
      <c r="D2" s="15" t="s">
        <v>50</v>
      </c>
      <c r="E2" s="15" t="s">
        <v>51</v>
      </c>
      <c r="F2" s="15" t="s">
        <v>52</v>
      </c>
      <c r="G2" s="15" t="s">
        <v>53</v>
      </c>
      <c r="H2" s="15" t="s">
        <v>54</v>
      </c>
      <c r="I2" s="15" t="s">
        <v>55</v>
      </c>
      <c r="J2" s="15" t="s">
        <v>56</v>
      </c>
      <c r="K2" s="15" t="s">
        <v>57</v>
      </c>
      <c r="L2" s="15" t="s">
        <v>58</v>
      </c>
      <c r="M2" s="15" t="s">
        <v>59</v>
      </c>
      <c r="N2" s="15" t="s">
        <v>60</v>
      </c>
    </row>
    <row r="3" spans="1:14" ht="18" customHeight="1" thickTop="1" thickBot="1" x14ac:dyDescent="0.3">
      <c r="A3" s="3">
        <v>2201001002</v>
      </c>
      <c r="B3" s="6" t="s">
        <v>3</v>
      </c>
      <c r="C3" s="7">
        <v>0</v>
      </c>
      <c r="D3" s="7">
        <v>10100050</v>
      </c>
      <c r="E3" s="7">
        <v>12236620</v>
      </c>
      <c r="F3" s="7">
        <v>19999537</v>
      </c>
      <c r="G3" s="7">
        <v>21200321</v>
      </c>
      <c r="H3" s="7">
        <v>18416790</v>
      </c>
      <c r="I3" s="7">
        <v>32728268</v>
      </c>
      <c r="J3" s="7">
        <v>37677435</v>
      </c>
      <c r="K3" s="7">
        <v>43768259</v>
      </c>
      <c r="L3" s="7">
        <v>50419029</v>
      </c>
      <c r="M3" s="7">
        <v>57457320</v>
      </c>
      <c r="N3" s="7">
        <v>63853931</v>
      </c>
    </row>
    <row r="4" spans="1:14" ht="18" customHeight="1" thickBot="1" x14ac:dyDescent="0.3">
      <c r="A4" s="3">
        <v>2202001000</v>
      </c>
      <c r="B4" s="3" t="s">
        <v>4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157425</v>
      </c>
      <c r="J4" s="5">
        <v>157425</v>
      </c>
      <c r="K4" s="5">
        <v>157425</v>
      </c>
      <c r="L4" s="5">
        <v>157425</v>
      </c>
      <c r="M4" s="5">
        <v>157425</v>
      </c>
      <c r="N4" s="5">
        <v>157425</v>
      </c>
    </row>
    <row r="5" spans="1:14" ht="18" customHeight="1" thickBot="1" x14ac:dyDescent="0.3">
      <c r="A5" s="3">
        <v>2202002000</v>
      </c>
      <c r="B5" s="3" t="s">
        <v>5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9006967</v>
      </c>
      <c r="L5" s="5">
        <v>9006967</v>
      </c>
      <c r="M5" s="5">
        <v>9006967</v>
      </c>
      <c r="N5" s="5">
        <v>9006967</v>
      </c>
    </row>
    <row r="6" spans="1:14" ht="18" customHeight="1" thickBot="1" x14ac:dyDescent="0.3">
      <c r="A6" s="3">
        <v>2202003000</v>
      </c>
      <c r="B6" s="3" t="s">
        <v>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/>
      <c r="J6" s="5">
        <v>0</v>
      </c>
      <c r="K6" s="5">
        <v>2356920</v>
      </c>
      <c r="L6" s="5">
        <v>2356920</v>
      </c>
      <c r="M6" s="5">
        <v>2356920</v>
      </c>
      <c r="N6" s="5">
        <v>2356920</v>
      </c>
    </row>
    <row r="7" spans="1:14" ht="18" customHeight="1" thickBot="1" x14ac:dyDescent="0.3">
      <c r="A7" s="3">
        <v>2203999000</v>
      </c>
      <c r="B7" s="3" t="s">
        <v>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/>
      <c r="J7" s="5"/>
      <c r="K7" s="5"/>
      <c r="L7" s="5"/>
      <c r="M7" s="5"/>
      <c r="N7" s="5"/>
    </row>
    <row r="8" spans="1:14" ht="18" customHeight="1" thickBot="1" x14ac:dyDescent="0.3">
      <c r="A8" s="3">
        <v>2204001000</v>
      </c>
      <c r="B8" s="3" t="s">
        <v>8</v>
      </c>
      <c r="C8" s="5">
        <v>0</v>
      </c>
      <c r="D8" s="5">
        <v>1830155</v>
      </c>
      <c r="E8" s="5">
        <v>1830155</v>
      </c>
      <c r="F8" s="5">
        <v>1830155</v>
      </c>
      <c r="G8" s="5">
        <v>3562462</v>
      </c>
      <c r="H8" s="5">
        <v>7708563</v>
      </c>
      <c r="I8" s="5">
        <v>11288678</v>
      </c>
      <c r="J8" s="5">
        <v>11288678</v>
      </c>
      <c r="K8" s="5">
        <v>11288678</v>
      </c>
      <c r="L8" s="5">
        <v>15387585</v>
      </c>
      <c r="M8" s="5">
        <v>25103959</v>
      </c>
      <c r="N8" s="5">
        <v>30022601</v>
      </c>
    </row>
    <row r="9" spans="1:14" ht="18" customHeight="1" thickBot="1" x14ac:dyDescent="0.3">
      <c r="A9" s="3">
        <v>2204005000</v>
      </c>
      <c r="B9" s="3" t="s">
        <v>9</v>
      </c>
      <c r="C9" s="5">
        <v>0</v>
      </c>
      <c r="D9" s="5">
        <v>10460473</v>
      </c>
      <c r="E9" s="5">
        <v>82680421</v>
      </c>
      <c r="F9" s="5">
        <v>120161027</v>
      </c>
      <c r="G9" s="5">
        <v>159458431</v>
      </c>
      <c r="H9" s="5">
        <v>201633051</v>
      </c>
      <c r="I9" s="5">
        <v>210779770</v>
      </c>
      <c r="J9" s="5">
        <v>249273048</v>
      </c>
      <c r="K9" s="5">
        <v>382588793</v>
      </c>
      <c r="L9" s="5">
        <v>422651960</v>
      </c>
      <c r="M9" s="5">
        <v>499792097</v>
      </c>
      <c r="N9" s="5">
        <v>517670543</v>
      </c>
    </row>
    <row r="10" spans="1:14" ht="18" customHeight="1" thickBot="1" x14ac:dyDescent="0.3">
      <c r="A10" s="3">
        <v>2204006000</v>
      </c>
      <c r="B10" s="3" t="s">
        <v>10</v>
      </c>
      <c r="C10" s="5">
        <v>0</v>
      </c>
      <c r="D10" s="5">
        <v>0</v>
      </c>
      <c r="E10" s="5">
        <v>0</v>
      </c>
      <c r="F10" s="5">
        <v>0</v>
      </c>
      <c r="G10" s="5">
        <v>809022</v>
      </c>
      <c r="H10" s="5">
        <v>809022</v>
      </c>
      <c r="I10" s="5">
        <v>809022</v>
      </c>
      <c r="J10" s="5">
        <v>809022</v>
      </c>
      <c r="K10" s="5">
        <v>809022</v>
      </c>
      <c r="L10" s="5">
        <v>809022</v>
      </c>
      <c r="M10" s="5">
        <v>809022</v>
      </c>
      <c r="N10" s="5">
        <v>809022</v>
      </c>
    </row>
    <row r="11" spans="1:14" ht="18" customHeight="1" thickBot="1" x14ac:dyDescent="0.3">
      <c r="A11" s="3">
        <v>2204007000</v>
      </c>
      <c r="B11" s="3" t="s">
        <v>11</v>
      </c>
      <c r="C11" s="5">
        <v>0</v>
      </c>
      <c r="D11" s="5">
        <v>2359770</v>
      </c>
      <c r="E11" s="5">
        <v>4116389</v>
      </c>
      <c r="F11" s="5">
        <v>6620887</v>
      </c>
      <c r="G11" s="5">
        <v>10110483</v>
      </c>
      <c r="H11" s="5">
        <v>13510317</v>
      </c>
      <c r="I11" s="5">
        <v>13510317</v>
      </c>
      <c r="J11" s="5">
        <v>15312929</v>
      </c>
      <c r="K11" s="5">
        <v>22975433</v>
      </c>
      <c r="L11" s="5">
        <v>33089660</v>
      </c>
      <c r="M11" s="5">
        <v>59922469</v>
      </c>
      <c r="N11" s="5">
        <v>60854049</v>
      </c>
    </row>
    <row r="12" spans="1:14" ht="18" customHeight="1" thickBot="1" x14ac:dyDescent="0.3">
      <c r="A12" s="3">
        <v>2204008000</v>
      </c>
      <c r="B12" s="3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1577034</v>
      </c>
      <c r="J12" s="5">
        <v>1577034</v>
      </c>
      <c r="K12" s="5">
        <v>1577034</v>
      </c>
      <c r="L12" s="5">
        <v>3247246</v>
      </c>
      <c r="M12" s="5">
        <v>3247246</v>
      </c>
      <c r="N12" s="5">
        <v>5023321</v>
      </c>
    </row>
    <row r="13" spans="1:14" ht="18" customHeight="1" thickBot="1" x14ac:dyDescent="0.3">
      <c r="A13" s="3">
        <v>2204009000</v>
      </c>
      <c r="B13" s="3" t="s">
        <v>13</v>
      </c>
      <c r="C13" s="5">
        <v>0</v>
      </c>
      <c r="D13" s="5">
        <v>0</v>
      </c>
      <c r="E13" s="5">
        <v>0</v>
      </c>
      <c r="F13" s="5">
        <v>1047825</v>
      </c>
      <c r="G13" s="5">
        <v>1645919</v>
      </c>
      <c r="H13" s="5">
        <v>1645919</v>
      </c>
      <c r="I13" s="5">
        <v>1645919</v>
      </c>
      <c r="J13" s="5">
        <v>2765112</v>
      </c>
      <c r="K13" s="5">
        <v>2765112</v>
      </c>
      <c r="L13" s="5">
        <v>6158413</v>
      </c>
      <c r="M13" s="5">
        <v>6986140</v>
      </c>
      <c r="N13" s="5">
        <v>6986140</v>
      </c>
    </row>
    <row r="14" spans="1:14" ht="18" customHeight="1" thickBot="1" x14ac:dyDescent="0.3">
      <c r="A14" s="3">
        <v>2204010000</v>
      </c>
      <c r="B14" s="3" t="s">
        <v>14</v>
      </c>
      <c r="C14" s="5">
        <v>0</v>
      </c>
      <c r="D14" s="5">
        <v>0</v>
      </c>
      <c r="E14" s="5">
        <v>0</v>
      </c>
      <c r="F14" s="5">
        <v>4175461</v>
      </c>
      <c r="G14" s="5">
        <v>4564251</v>
      </c>
      <c r="H14" s="5">
        <v>4564251</v>
      </c>
      <c r="I14" s="5">
        <v>4564251</v>
      </c>
      <c r="J14" s="5">
        <v>4564251</v>
      </c>
      <c r="K14" s="5">
        <v>4564251</v>
      </c>
      <c r="L14" s="5">
        <v>6573422</v>
      </c>
      <c r="M14" s="5">
        <v>15464130</v>
      </c>
      <c r="N14" s="5">
        <v>65698834</v>
      </c>
    </row>
    <row r="15" spans="1:14" ht="18" customHeight="1" thickBot="1" x14ac:dyDescent="0.3">
      <c r="A15" s="3">
        <v>2204011000</v>
      </c>
      <c r="B15" s="3" t="s">
        <v>15</v>
      </c>
      <c r="C15" s="5">
        <v>0</v>
      </c>
      <c r="D15" s="5">
        <v>0</v>
      </c>
      <c r="E15" s="5">
        <v>0</v>
      </c>
      <c r="F15" s="5">
        <v>2679616</v>
      </c>
      <c r="G15" s="5"/>
      <c r="H15" s="5"/>
      <c r="I15" s="5"/>
      <c r="J15" s="5">
        <v>0</v>
      </c>
      <c r="K15" s="5">
        <v>82900</v>
      </c>
      <c r="L15" s="5">
        <v>82900</v>
      </c>
      <c r="M15" s="5">
        <v>82900</v>
      </c>
      <c r="N15" s="5">
        <v>82900</v>
      </c>
    </row>
    <row r="16" spans="1:14" ht="18" customHeight="1" thickBot="1" x14ac:dyDescent="0.3">
      <c r="A16" s="3">
        <v>2204012000</v>
      </c>
      <c r="B16" s="3" t="s">
        <v>16</v>
      </c>
      <c r="C16" s="5">
        <v>0</v>
      </c>
      <c r="D16" s="5">
        <v>0</v>
      </c>
      <c r="E16" s="5">
        <v>0</v>
      </c>
      <c r="F16" s="5"/>
      <c r="G16" s="5">
        <v>2895558</v>
      </c>
      <c r="H16" s="5">
        <v>4295498</v>
      </c>
      <c r="I16" s="5">
        <v>5251068</v>
      </c>
      <c r="J16" s="5">
        <v>5251068</v>
      </c>
      <c r="K16" s="5">
        <v>6902193</v>
      </c>
      <c r="L16" s="5">
        <v>6902193</v>
      </c>
      <c r="M16" s="5">
        <v>7074684</v>
      </c>
      <c r="N16" s="5">
        <v>7170283</v>
      </c>
    </row>
    <row r="17" spans="1:14" ht="18" customHeight="1" thickBot="1" x14ac:dyDescent="0.3">
      <c r="A17" s="3">
        <v>2204013000</v>
      </c>
      <c r="B17" s="3" t="s">
        <v>17</v>
      </c>
      <c r="C17" s="5"/>
      <c r="D17" s="5"/>
      <c r="E17" s="5"/>
      <c r="F17" s="5">
        <v>0</v>
      </c>
      <c r="G17" s="5">
        <v>300070</v>
      </c>
      <c r="H17" s="5">
        <v>300070</v>
      </c>
      <c r="I17" s="5">
        <v>361950</v>
      </c>
      <c r="J17" s="5">
        <v>361950</v>
      </c>
      <c r="K17" s="5">
        <v>456912</v>
      </c>
      <c r="L17" s="5">
        <v>456912</v>
      </c>
      <c r="M17" s="5">
        <v>724067</v>
      </c>
      <c r="N17" s="5">
        <v>724067</v>
      </c>
    </row>
    <row r="18" spans="1:14" ht="18" customHeight="1" thickBot="1" x14ac:dyDescent="0.3">
      <c r="A18" s="3">
        <v>2205001000</v>
      </c>
      <c r="B18" s="3" t="s">
        <v>19</v>
      </c>
      <c r="C18" s="5">
        <v>3542115</v>
      </c>
      <c r="D18" s="5">
        <v>6338756</v>
      </c>
      <c r="E18" s="5">
        <v>13746161</v>
      </c>
      <c r="F18" s="5">
        <v>18732367</v>
      </c>
      <c r="G18" s="5">
        <v>23692604</v>
      </c>
      <c r="H18" s="5">
        <v>29348677</v>
      </c>
      <c r="I18" s="5">
        <v>34951582</v>
      </c>
      <c r="J18" s="5">
        <v>39841769</v>
      </c>
      <c r="K18" s="5">
        <v>44389808</v>
      </c>
      <c r="L18" s="5">
        <v>49960282</v>
      </c>
      <c r="M18" s="5">
        <v>59244636</v>
      </c>
      <c r="N18" s="5">
        <v>64435387</v>
      </c>
    </row>
    <row r="19" spans="1:14" ht="18" customHeight="1" thickBot="1" x14ac:dyDescent="0.3">
      <c r="A19" s="3">
        <v>2205002000</v>
      </c>
      <c r="B19" s="3" t="s">
        <v>20</v>
      </c>
      <c r="C19" s="5">
        <v>87680</v>
      </c>
      <c r="D19" s="5">
        <v>2569680</v>
      </c>
      <c r="E19" s="5">
        <v>3340970</v>
      </c>
      <c r="F19" s="5">
        <v>3443620</v>
      </c>
      <c r="G19" s="5">
        <v>5133660</v>
      </c>
      <c r="H19" s="5">
        <v>6135050</v>
      </c>
      <c r="I19" s="5">
        <v>7438028</v>
      </c>
      <c r="J19" s="5">
        <v>8434198</v>
      </c>
      <c r="K19" s="5">
        <v>10604438</v>
      </c>
      <c r="L19" s="5">
        <v>11503508</v>
      </c>
      <c r="M19" s="5">
        <v>13240549</v>
      </c>
      <c r="N19" s="5">
        <v>14014869</v>
      </c>
    </row>
    <row r="20" spans="1:14" ht="18" customHeight="1" thickBot="1" x14ac:dyDescent="0.3">
      <c r="A20" s="3">
        <v>2205003000</v>
      </c>
      <c r="B20" s="3" t="s">
        <v>21</v>
      </c>
      <c r="C20" s="5">
        <v>2393264</v>
      </c>
      <c r="D20" s="5">
        <v>2490274</v>
      </c>
      <c r="E20" s="5">
        <v>5455324</v>
      </c>
      <c r="F20" s="5">
        <v>5559214</v>
      </c>
      <c r="G20" s="5">
        <v>8973134</v>
      </c>
      <c r="H20" s="5">
        <v>14103192</v>
      </c>
      <c r="I20" s="5">
        <v>17632031</v>
      </c>
      <c r="J20" s="5">
        <v>17795231</v>
      </c>
      <c r="K20" s="5">
        <v>21242691</v>
      </c>
      <c r="L20" s="5">
        <v>21242691</v>
      </c>
      <c r="M20" s="5">
        <v>25573155</v>
      </c>
      <c r="N20" s="5">
        <v>25708055</v>
      </c>
    </row>
    <row r="21" spans="1:14" ht="18" customHeight="1" thickBot="1" x14ac:dyDescent="0.3">
      <c r="A21" s="3">
        <v>2205005000</v>
      </c>
      <c r="B21" s="3" t="s">
        <v>22</v>
      </c>
      <c r="C21" s="5">
        <v>346738</v>
      </c>
      <c r="D21" s="5">
        <v>642356</v>
      </c>
      <c r="E21" s="5">
        <v>956664</v>
      </c>
      <c r="F21" s="5">
        <v>1342756</v>
      </c>
      <c r="G21" s="5">
        <v>1764398</v>
      </c>
      <c r="H21" s="5">
        <v>1891964</v>
      </c>
      <c r="I21" s="5">
        <v>2478597</v>
      </c>
      <c r="J21" s="5">
        <v>2709187</v>
      </c>
      <c r="K21" s="5">
        <v>3075326</v>
      </c>
      <c r="L21" s="5">
        <v>3311776</v>
      </c>
      <c r="M21" s="5">
        <v>3404303</v>
      </c>
      <c r="N21" s="5">
        <v>3883326</v>
      </c>
    </row>
    <row r="22" spans="1:14" ht="18" customHeight="1" thickBot="1" x14ac:dyDescent="0.3">
      <c r="A22" s="3">
        <v>2205006000</v>
      </c>
      <c r="B22" s="3" t="s">
        <v>23</v>
      </c>
      <c r="C22" s="5">
        <v>0</v>
      </c>
      <c r="D22" s="5">
        <v>7992</v>
      </c>
      <c r="E22" s="5">
        <v>74242</v>
      </c>
      <c r="F22" s="5">
        <v>107367</v>
      </c>
      <c r="G22" s="5">
        <v>140492</v>
      </c>
      <c r="H22" s="5">
        <v>140492</v>
      </c>
      <c r="I22" s="5">
        <v>206742</v>
      </c>
      <c r="J22" s="5">
        <v>251845</v>
      </c>
      <c r="K22" s="5">
        <v>284970</v>
      </c>
      <c r="L22" s="5">
        <v>329411</v>
      </c>
      <c r="M22" s="5">
        <v>329411</v>
      </c>
      <c r="N22" s="5">
        <v>395661</v>
      </c>
    </row>
    <row r="23" spans="1:14" ht="18" customHeight="1" thickBot="1" x14ac:dyDescent="0.3">
      <c r="A23" s="3">
        <v>2206001000</v>
      </c>
      <c r="B23" s="3" t="s">
        <v>24</v>
      </c>
      <c r="C23" s="5">
        <v>0</v>
      </c>
      <c r="D23" s="5">
        <v>0</v>
      </c>
      <c r="E23" s="5">
        <v>0</v>
      </c>
      <c r="F23" s="5">
        <v>380800</v>
      </c>
      <c r="G23" s="5">
        <v>3512378</v>
      </c>
      <c r="H23" s="5">
        <v>3893178</v>
      </c>
      <c r="I23" s="5">
        <v>3893178</v>
      </c>
      <c r="J23" s="5">
        <v>4089528</v>
      </c>
      <c r="K23" s="5">
        <v>7089518</v>
      </c>
      <c r="L23" s="5">
        <v>7089518</v>
      </c>
      <c r="M23" s="5">
        <v>10328639</v>
      </c>
      <c r="N23" s="5">
        <v>18556824</v>
      </c>
    </row>
    <row r="24" spans="1:14" ht="18" customHeight="1" thickBot="1" x14ac:dyDescent="0.3">
      <c r="A24" s="3">
        <v>2206002000</v>
      </c>
      <c r="B24" s="3" t="s">
        <v>63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3135399</v>
      </c>
    </row>
    <row r="25" spans="1:14" ht="18" customHeight="1" thickBot="1" x14ac:dyDescent="0.3">
      <c r="A25" s="3">
        <v>2206003000</v>
      </c>
      <c r="B25" s="3" t="s">
        <v>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8" customHeight="1" thickBot="1" x14ac:dyDescent="0.3">
      <c r="A26" s="3">
        <v>2206004000</v>
      </c>
      <c r="B26" s="3" t="s">
        <v>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199920</v>
      </c>
      <c r="J26" s="5">
        <v>199920</v>
      </c>
      <c r="K26" s="5">
        <v>492960</v>
      </c>
      <c r="L26" s="5">
        <v>492960</v>
      </c>
      <c r="M26" s="5">
        <v>492960</v>
      </c>
      <c r="N26" s="5">
        <v>1936430</v>
      </c>
    </row>
    <row r="27" spans="1:14" ht="18" customHeight="1" thickBot="1" x14ac:dyDescent="0.3">
      <c r="A27" s="3">
        <v>2206005000</v>
      </c>
      <c r="B27" s="3" t="s">
        <v>27</v>
      </c>
      <c r="C27" s="5">
        <v>0</v>
      </c>
      <c r="D27" s="5">
        <v>1190000</v>
      </c>
      <c r="E27" s="5">
        <v>1190000</v>
      </c>
      <c r="F27" s="5">
        <v>1190000</v>
      </c>
      <c r="G27" s="5">
        <v>1390932</v>
      </c>
      <c r="H27" s="5">
        <v>1390932</v>
      </c>
      <c r="I27" s="5">
        <v>1390932</v>
      </c>
      <c r="J27" s="5">
        <v>1390932</v>
      </c>
      <c r="K27" s="5">
        <v>1559932</v>
      </c>
      <c r="L27" s="5">
        <v>1559932</v>
      </c>
      <c r="M27" s="5">
        <v>17074960</v>
      </c>
      <c r="N27" s="5">
        <v>28241440</v>
      </c>
    </row>
    <row r="28" spans="1:14" ht="18" customHeight="1" thickBot="1" x14ac:dyDescent="0.3">
      <c r="A28" s="3">
        <v>2206006000</v>
      </c>
      <c r="B28" s="3" t="s">
        <v>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8" customHeight="1" thickBot="1" x14ac:dyDescent="0.3">
      <c r="A29" s="3">
        <v>2206007000</v>
      </c>
      <c r="B29" s="3" t="s">
        <v>29</v>
      </c>
      <c r="C29" s="5"/>
      <c r="D29" s="5"/>
      <c r="E29" s="5"/>
      <c r="F29" s="5"/>
      <c r="G29" s="5">
        <v>0</v>
      </c>
      <c r="H29" s="5">
        <v>0</v>
      </c>
      <c r="I29" s="5">
        <v>1499400</v>
      </c>
      <c r="J29" s="5">
        <v>1499400</v>
      </c>
      <c r="K29" s="5">
        <v>1499400</v>
      </c>
      <c r="L29" s="5">
        <v>1499400</v>
      </c>
      <c r="M29" s="5">
        <v>1499400</v>
      </c>
      <c r="N29" s="5">
        <v>1499400</v>
      </c>
    </row>
    <row r="30" spans="1:14" ht="18" customHeight="1" thickBot="1" x14ac:dyDescent="0.3">
      <c r="A30" s="3">
        <v>2206999000</v>
      </c>
      <c r="B30" s="3" t="s">
        <v>64</v>
      </c>
      <c r="C30" s="5"/>
      <c r="D30" s="5"/>
      <c r="E30" s="5"/>
      <c r="F30" s="5"/>
      <c r="G30" s="5"/>
      <c r="H30" s="5"/>
      <c r="I30" s="5"/>
      <c r="J30" s="5"/>
      <c r="K30" s="5">
        <v>0</v>
      </c>
      <c r="L30" s="5">
        <v>6909123</v>
      </c>
      <c r="M30" s="5">
        <v>6909123</v>
      </c>
      <c r="N30" s="5">
        <v>6909123</v>
      </c>
    </row>
    <row r="31" spans="1:14" ht="18" customHeight="1" thickBot="1" x14ac:dyDescent="0.3">
      <c r="A31" s="3">
        <v>2208001000</v>
      </c>
      <c r="B31" s="3" t="s">
        <v>30</v>
      </c>
      <c r="C31" s="5">
        <v>586670</v>
      </c>
      <c r="D31" s="5">
        <v>10301469</v>
      </c>
      <c r="E31" s="5">
        <v>21092866</v>
      </c>
      <c r="F31" s="5">
        <v>31567086</v>
      </c>
      <c r="G31" s="5">
        <v>52580673</v>
      </c>
      <c r="H31" s="5">
        <v>53295536</v>
      </c>
      <c r="I31" s="5">
        <v>64138269</v>
      </c>
      <c r="J31" s="5">
        <v>75312622</v>
      </c>
      <c r="K31" s="5">
        <v>86320689</v>
      </c>
      <c r="L31" s="5">
        <v>97564955</v>
      </c>
      <c r="M31" s="5">
        <v>118970383</v>
      </c>
      <c r="N31" s="5">
        <v>130764578</v>
      </c>
    </row>
    <row r="32" spans="1:14" ht="18" customHeight="1" thickBot="1" x14ac:dyDescent="0.3">
      <c r="A32" s="3">
        <v>2208002000</v>
      </c>
      <c r="B32" s="3" t="s">
        <v>31</v>
      </c>
      <c r="C32" s="5">
        <v>0</v>
      </c>
      <c r="D32" s="5">
        <v>3123750</v>
      </c>
      <c r="E32" s="5">
        <v>6247500</v>
      </c>
      <c r="F32" s="5">
        <v>9371250</v>
      </c>
      <c r="G32" s="5">
        <v>12495000</v>
      </c>
      <c r="H32" s="5">
        <v>15618750</v>
      </c>
      <c r="I32" s="5">
        <v>21556088</v>
      </c>
      <c r="J32" s="5">
        <v>25042193</v>
      </c>
      <c r="K32" s="5">
        <v>28528298</v>
      </c>
      <c r="L32" s="5">
        <v>32014403</v>
      </c>
      <c r="M32" s="5">
        <v>37685990</v>
      </c>
      <c r="N32" s="5">
        <v>44658200</v>
      </c>
    </row>
    <row r="33" spans="1:14" ht="18" customHeight="1" thickBot="1" x14ac:dyDescent="0.3">
      <c r="A33" s="3">
        <v>2208007000</v>
      </c>
      <c r="B33" s="3" t="s">
        <v>33</v>
      </c>
      <c r="C33" s="5">
        <v>0</v>
      </c>
      <c r="D33" s="5"/>
      <c r="E33" s="5"/>
      <c r="F33" s="5"/>
      <c r="G33" s="5"/>
      <c r="H33" s="5">
        <v>0</v>
      </c>
      <c r="I33" s="5">
        <v>142412</v>
      </c>
      <c r="J33" s="5">
        <v>142412</v>
      </c>
      <c r="K33" s="5">
        <v>142412</v>
      </c>
      <c r="L33" s="5">
        <v>142412</v>
      </c>
      <c r="M33" s="5">
        <v>142412</v>
      </c>
      <c r="N33" s="5">
        <v>142412</v>
      </c>
    </row>
    <row r="34" spans="1:14" ht="18" customHeight="1" thickBot="1" x14ac:dyDescent="0.3">
      <c r="A34" s="3">
        <v>2208008000</v>
      </c>
      <c r="B34" s="3" t="s">
        <v>34</v>
      </c>
      <c r="C34" s="5"/>
      <c r="D34" s="5">
        <v>327700</v>
      </c>
      <c r="E34" s="5">
        <v>2012577</v>
      </c>
      <c r="F34" s="5">
        <v>2012577</v>
      </c>
      <c r="G34" s="5">
        <v>2977977</v>
      </c>
      <c r="H34" s="5">
        <v>2977977</v>
      </c>
      <c r="I34" s="5">
        <v>3633377</v>
      </c>
      <c r="J34" s="5">
        <v>3633377</v>
      </c>
      <c r="K34" s="5">
        <v>4015242</v>
      </c>
      <c r="L34" s="5">
        <v>4015242</v>
      </c>
      <c r="M34" s="5">
        <v>4015242</v>
      </c>
      <c r="N34" s="5">
        <v>4484941</v>
      </c>
    </row>
    <row r="35" spans="1:14" ht="18" customHeight="1" thickBot="1" x14ac:dyDescent="0.3">
      <c r="A35" s="3">
        <v>2208999002</v>
      </c>
      <c r="B35" s="3" t="s">
        <v>35</v>
      </c>
      <c r="C35" s="5">
        <v>191266</v>
      </c>
      <c r="D35" s="5">
        <v>1430409</v>
      </c>
      <c r="E35" s="5">
        <v>2763444</v>
      </c>
      <c r="F35" s="5">
        <v>3036929</v>
      </c>
      <c r="G35" s="5">
        <v>7171526</v>
      </c>
      <c r="H35" s="5">
        <v>8041883</v>
      </c>
      <c r="I35" s="5">
        <v>9747398</v>
      </c>
      <c r="J35" s="5">
        <v>14159770</v>
      </c>
      <c r="K35" s="5">
        <v>15746722</v>
      </c>
      <c r="L35" s="5">
        <v>22755369</v>
      </c>
      <c r="M35" s="5">
        <v>24519664</v>
      </c>
      <c r="N35" s="5">
        <v>27751768</v>
      </c>
    </row>
    <row r="36" spans="1:14" ht="18" customHeight="1" thickBot="1" x14ac:dyDescent="0.3">
      <c r="A36" s="3">
        <v>2209002000</v>
      </c>
      <c r="B36" s="3" t="s">
        <v>36</v>
      </c>
      <c r="C36" s="5">
        <v>639867</v>
      </c>
      <c r="D36" s="5">
        <v>4095677</v>
      </c>
      <c r="E36" s="5">
        <v>6129011</v>
      </c>
      <c r="F36" s="5">
        <v>8286340</v>
      </c>
      <c r="G36" s="5">
        <v>10460630</v>
      </c>
      <c r="H36" s="5">
        <v>12645089</v>
      </c>
      <c r="I36" s="5">
        <v>14864533</v>
      </c>
      <c r="J36" s="5">
        <v>17103209</v>
      </c>
      <c r="K36" s="5">
        <v>19369259</v>
      </c>
      <c r="L36" s="5">
        <v>20488459</v>
      </c>
      <c r="M36" s="5">
        <v>22763905</v>
      </c>
      <c r="N36" s="5">
        <v>25077485</v>
      </c>
    </row>
    <row r="37" spans="1:14" ht="18" customHeight="1" thickBot="1" x14ac:dyDescent="0.3">
      <c r="A37" s="3">
        <v>2209005000</v>
      </c>
      <c r="B37" s="3" t="s">
        <v>37</v>
      </c>
      <c r="C37" s="5">
        <v>0</v>
      </c>
      <c r="D37" s="5">
        <v>842691</v>
      </c>
      <c r="E37" s="5">
        <v>1729209</v>
      </c>
      <c r="F37" s="5">
        <v>3592426</v>
      </c>
      <c r="G37" s="5">
        <v>4669798</v>
      </c>
      <c r="H37" s="5">
        <v>4669798</v>
      </c>
      <c r="I37" s="5">
        <v>6837701</v>
      </c>
      <c r="J37" s="5">
        <v>6837701</v>
      </c>
      <c r="K37" s="5">
        <v>8000591</v>
      </c>
      <c r="L37" s="5">
        <v>9037456</v>
      </c>
      <c r="M37" s="5">
        <v>11109240</v>
      </c>
      <c r="N37" s="5">
        <v>12061298</v>
      </c>
    </row>
    <row r="38" spans="1:14" ht="18" customHeight="1" thickBot="1" x14ac:dyDescent="0.3">
      <c r="A38" s="3">
        <v>2209999000</v>
      </c>
      <c r="B38" s="3" t="s">
        <v>38</v>
      </c>
      <c r="C38" s="5"/>
      <c r="D38" s="5"/>
      <c r="E38" s="5"/>
      <c r="F38" s="5"/>
      <c r="G38" s="5"/>
      <c r="H38" s="5"/>
      <c r="I38" s="5"/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8" customHeight="1" thickBot="1" x14ac:dyDescent="0.3">
      <c r="A39" s="3">
        <v>2211002000</v>
      </c>
      <c r="B39" s="3" t="s">
        <v>39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ht="18" customHeight="1" thickBot="1" x14ac:dyDescent="0.3">
      <c r="A40" s="3">
        <v>2211999006</v>
      </c>
      <c r="B40" s="3" t="s">
        <v>44</v>
      </c>
      <c r="C40" s="5">
        <v>6244428</v>
      </c>
      <c r="D40" s="5">
        <v>7805328</v>
      </c>
      <c r="E40" s="5">
        <v>14825254</v>
      </c>
      <c r="F40" s="5">
        <v>19137118</v>
      </c>
      <c r="G40" s="5">
        <v>22766294</v>
      </c>
      <c r="H40" s="5">
        <v>25617908</v>
      </c>
      <c r="I40" s="5">
        <v>30217696</v>
      </c>
      <c r="J40" s="5">
        <v>30217696</v>
      </c>
      <c r="K40" s="5">
        <v>39585985</v>
      </c>
      <c r="L40" s="5">
        <v>43380986</v>
      </c>
      <c r="M40" s="5">
        <v>47694911</v>
      </c>
      <c r="N40" s="5">
        <v>51705236</v>
      </c>
    </row>
    <row r="41" spans="1:14" ht="18" customHeight="1" thickBot="1" x14ac:dyDescent="0.3">
      <c r="A41" s="3">
        <v>2212002000</v>
      </c>
      <c r="B41" s="3" t="s">
        <v>45</v>
      </c>
      <c r="C41" s="5">
        <v>429370</v>
      </c>
      <c r="D41" s="5">
        <v>429370</v>
      </c>
      <c r="E41" s="5">
        <v>1296294</v>
      </c>
      <c r="F41" s="5">
        <v>3438408</v>
      </c>
      <c r="G41" s="5">
        <v>5047398</v>
      </c>
      <c r="H41" s="5">
        <v>7113348</v>
      </c>
      <c r="I41" s="5">
        <v>8848285</v>
      </c>
      <c r="J41" s="5">
        <v>11323294</v>
      </c>
      <c r="K41" s="5">
        <v>13445555</v>
      </c>
      <c r="L41" s="5">
        <v>16090537</v>
      </c>
      <c r="M41" s="5">
        <v>19426875</v>
      </c>
      <c r="N41" s="5">
        <v>23898517</v>
      </c>
    </row>
    <row r="42" spans="1:14" ht="18" customHeight="1" thickBot="1" x14ac:dyDescent="0.3">
      <c r="A42" s="3">
        <v>2212999000</v>
      </c>
      <c r="B42" s="3" t="s">
        <v>47</v>
      </c>
      <c r="C42" s="5"/>
      <c r="D42" s="5">
        <v>72898</v>
      </c>
      <c r="E42" s="5">
        <v>88806</v>
      </c>
      <c r="F42" s="5">
        <v>89100</v>
      </c>
      <c r="G42" s="5">
        <v>89440</v>
      </c>
      <c r="H42" s="5">
        <v>92184</v>
      </c>
      <c r="I42" s="5">
        <v>92419</v>
      </c>
      <c r="J42" s="5">
        <v>92746</v>
      </c>
      <c r="K42" s="5">
        <v>202535</v>
      </c>
      <c r="L42" s="5">
        <v>202921</v>
      </c>
      <c r="M42" s="5">
        <v>203258</v>
      </c>
      <c r="N42" s="5">
        <v>203453</v>
      </c>
    </row>
    <row r="43" spans="1:14" ht="18" customHeight="1" thickTop="1" thickBot="1" x14ac:dyDescent="0.3">
      <c r="A43" s="8"/>
      <c r="B43" s="9" t="s">
        <v>48</v>
      </c>
      <c r="C43" s="10">
        <f t="shared" ref="C43:N43" si="0">SUM(C3:C42)</f>
        <v>14461398</v>
      </c>
      <c r="D43" s="10">
        <f t="shared" si="0"/>
        <v>66418798</v>
      </c>
      <c r="E43" s="10">
        <f t="shared" si="0"/>
        <v>181811907</v>
      </c>
      <c r="F43" s="10">
        <f t="shared" si="0"/>
        <v>267801866</v>
      </c>
      <c r="G43" s="10">
        <f t="shared" si="0"/>
        <v>367412851</v>
      </c>
      <c r="H43" s="10">
        <f t="shared" si="0"/>
        <v>439859439</v>
      </c>
      <c r="I43" s="10">
        <f t="shared" si="0"/>
        <v>512442290</v>
      </c>
      <c r="J43" s="10">
        <f t="shared" si="0"/>
        <v>589114982</v>
      </c>
      <c r="K43" s="10">
        <f t="shared" si="0"/>
        <v>794896230</v>
      </c>
      <c r="L43" s="10">
        <f t="shared" si="0"/>
        <v>906890995</v>
      </c>
      <c r="M43" s="10">
        <f t="shared" si="0"/>
        <v>1112814362</v>
      </c>
      <c r="N43" s="10">
        <f t="shared" si="0"/>
        <v>1259880805</v>
      </c>
    </row>
    <row r="44" spans="1:14" ht="21.75" customHeight="1" thickTop="1" x14ac:dyDescent="0.25"/>
    <row r="45" spans="1:14" ht="21.75" customHeight="1" x14ac:dyDescent="0.25"/>
    <row r="46" spans="1:14" ht="21.75" customHeight="1" x14ac:dyDescent="0.25"/>
    <row r="47" spans="1:14" ht="21.75" customHeight="1" x14ac:dyDescent="0.25"/>
    <row r="48" spans="1:14" ht="21.75" customHeight="1" thickBot="1" x14ac:dyDescent="0.3"/>
    <row r="49" spans="1:14" ht="21.75" customHeight="1" thickTop="1" thickBot="1" x14ac:dyDescent="0.35">
      <c r="A49" s="1" t="s">
        <v>0</v>
      </c>
      <c r="B49" s="12">
        <v>2022</v>
      </c>
      <c r="C49" s="13"/>
      <c r="D49" s="14"/>
      <c r="E49" s="14"/>
      <c r="F49" s="14"/>
      <c r="G49" s="23" t="s">
        <v>66</v>
      </c>
      <c r="H49" s="14"/>
      <c r="I49" s="14"/>
      <c r="J49" s="14"/>
      <c r="K49" s="14"/>
      <c r="L49" s="14"/>
      <c r="M49" s="14"/>
      <c r="N49" s="14"/>
    </row>
    <row r="50" spans="1:14" ht="21.75" customHeight="1" thickTop="1" thickBot="1" x14ac:dyDescent="0.3">
      <c r="A50" s="2" t="s">
        <v>1</v>
      </c>
      <c r="B50" s="11" t="s">
        <v>2</v>
      </c>
      <c r="C50" s="15" t="s">
        <v>49</v>
      </c>
      <c r="D50" s="15" t="s">
        <v>50</v>
      </c>
      <c r="E50" s="15" t="s">
        <v>51</v>
      </c>
      <c r="F50" s="15" t="s">
        <v>52</v>
      </c>
      <c r="G50" s="15" t="s">
        <v>53</v>
      </c>
      <c r="H50" s="15" t="s">
        <v>54</v>
      </c>
      <c r="I50" s="15" t="s">
        <v>55</v>
      </c>
      <c r="J50" s="15" t="s">
        <v>56</v>
      </c>
      <c r="K50" s="15" t="s">
        <v>57</v>
      </c>
      <c r="L50" s="15" t="s">
        <v>58</v>
      </c>
      <c r="M50" s="15" t="s">
        <v>59</v>
      </c>
      <c r="N50" s="15" t="s">
        <v>60</v>
      </c>
    </row>
    <row r="51" spans="1:14" ht="21.75" customHeight="1" thickTop="1" thickBot="1" x14ac:dyDescent="0.3">
      <c r="A51" s="3">
        <f t="shared" ref="A51:C70" si="1">+A3</f>
        <v>2201001002</v>
      </c>
      <c r="B51" s="3" t="str">
        <f t="shared" si="1"/>
        <v>ALIMENTOS Y BEBIDAS FF.PP</v>
      </c>
      <c r="C51" s="3">
        <f t="shared" si="1"/>
        <v>0</v>
      </c>
      <c r="D51" s="7">
        <f t="shared" ref="D51:N51" si="2">+D3-C3</f>
        <v>10100050</v>
      </c>
      <c r="E51" s="7">
        <f t="shared" si="2"/>
        <v>2136570</v>
      </c>
      <c r="F51" s="7">
        <f t="shared" si="2"/>
        <v>7762917</v>
      </c>
      <c r="G51" s="7">
        <f t="shared" si="2"/>
        <v>1200784</v>
      </c>
      <c r="H51" s="7">
        <f t="shared" si="2"/>
        <v>-2783531</v>
      </c>
      <c r="I51" s="7">
        <f t="shared" si="2"/>
        <v>14311478</v>
      </c>
      <c r="J51" s="7">
        <f t="shared" si="2"/>
        <v>4949167</v>
      </c>
      <c r="K51" s="7">
        <f t="shared" si="2"/>
        <v>6090824</v>
      </c>
      <c r="L51" s="7">
        <f t="shared" si="2"/>
        <v>6650770</v>
      </c>
      <c r="M51" s="7">
        <f t="shared" si="2"/>
        <v>7038291</v>
      </c>
      <c r="N51" s="7">
        <f t="shared" si="2"/>
        <v>6396611</v>
      </c>
    </row>
    <row r="52" spans="1:14" ht="21.75" customHeight="1" thickTop="1" thickBot="1" x14ac:dyDescent="0.3">
      <c r="A52" s="3">
        <f t="shared" si="1"/>
        <v>2202001000</v>
      </c>
      <c r="B52" s="3" t="str">
        <f t="shared" si="1"/>
        <v>TEXTILES Y ACABADOS TEXTI</v>
      </c>
      <c r="C52" s="3">
        <f t="shared" si="1"/>
        <v>0</v>
      </c>
      <c r="D52" s="7">
        <f t="shared" ref="D52:N52" si="3">+D4-C4</f>
        <v>0</v>
      </c>
      <c r="E52" s="7">
        <f t="shared" si="3"/>
        <v>0</v>
      </c>
      <c r="F52" s="7">
        <f t="shared" si="3"/>
        <v>0</v>
      </c>
      <c r="G52" s="7">
        <f t="shared" si="3"/>
        <v>0</v>
      </c>
      <c r="H52" s="7">
        <f t="shared" si="3"/>
        <v>0</v>
      </c>
      <c r="I52" s="7">
        <f t="shared" si="3"/>
        <v>157425</v>
      </c>
      <c r="J52" s="7">
        <f t="shared" si="3"/>
        <v>0</v>
      </c>
      <c r="K52" s="7">
        <f t="shared" si="3"/>
        <v>0</v>
      </c>
      <c r="L52" s="7">
        <f t="shared" si="3"/>
        <v>0</v>
      </c>
      <c r="M52" s="7">
        <f t="shared" si="3"/>
        <v>0</v>
      </c>
      <c r="N52" s="7">
        <f t="shared" si="3"/>
        <v>0</v>
      </c>
    </row>
    <row r="53" spans="1:14" ht="21.75" customHeight="1" thickTop="1" thickBot="1" x14ac:dyDescent="0.3">
      <c r="A53" s="3">
        <f t="shared" si="1"/>
        <v>2202002000</v>
      </c>
      <c r="B53" s="3" t="str">
        <f t="shared" si="1"/>
        <v>VESTUARIO ACCESORIOS Y PR</v>
      </c>
      <c r="C53" s="3">
        <f t="shared" si="1"/>
        <v>0</v>
      </c>
      <c r="D53" s="7">
        <f t="shared" ref="D53:N53" si="4">+D5-C5</f>
        <v>0</v>
      </c>
      <c r="E53" s="7">
        <f t="shared" si="4"/>
        <v>0</v>
      </c>
      <c r="F53" s="7">
        <f t="shared" si="4"/>
        <v>0</v>
      </c>
      <c r="G53" s="7">
        <f t="shared" si="4"/>
        <v>0</v>
      </c>
      <c r="H53" s="7">
        <f t="shared" si="4"/>
        <v>0</v>
      </c>
      <c r="I53" s="7">
        <f t="shared" si="4"/>
        <v>0</v>
      </c>
      <c r="J53" s="7">
        <f t="shared" si="4"/>
        <v>0</v>
      </c>
      <c r="K53" s="7">
        <f t="shared" si="4"/>
        <v>9006967</v>
      </c>
      <c r="L53" s="7">
        <f t="shared" si="4"/>
        <v>0</v>
      </c>
      <c r="M53" s="7">
        <f t="shared" si="4"/>
        <v>0</v>
      </c>
      <c r="N53" s="7">
        <f t="shared" si="4"/>
        <v>0</v>
      </c>
    </row>
    <row r="54" spans="1:14" ht="21.75" customHeight="1" thickTop="1" thickBot="1" x14ac:dyDescent="0.3">
      <c r="A54" s="3">
        <f t="shared" si="1"/>
        <v>2202003000</v>
      </c>
      <c r="B54" s="3" t="str">
        <f t="shared" si="1"/>
        <v>CALZADO</v>
      </c>
      <c r="C54" s="3">
        <f t="shared" si="1"/>
        <v>0</v>
      </c>
      <c r="D54" s="7">
        <f t="shared" ref="D54:N54" si="5">+D6-C6</f>
        <v>0</v>
      </c>
      <c r="E54" s="7">
        <f t="shared" si="5"/>
        <v>0</v>
      </c>
      <c r="F54" s="7">
        <f t="shared" si="5"/>
        <v>0</v>
      </c>
      <c r="G54" s="7">
        <f t="shared" si="5"/>
        <v>0</v>
      </c>
      <c r="H54" s="7">
        <f t="shared" si="5"/>
        <v>0</v>
      </c>
      <c r="I54" s="7">
        <f t="shared" si="5"/>
        <v>0</v>
      </c>
      <c r="J54" s="7">
        <f t="shared" si="5"/>
        <v>0</v>
      </c>
      <c r="K54" s="7">
        <f t="shared" si="5"/>
        <v>2356920</v>
      </c>
      <c r="L54" s="7">
        <f t="shared" si="5"/>
        <v>0</v>
      </c>
      <c r="M54" s="7">
        <f t="shared" si="5"/>
        <v>0</v>
      </c>
      <c r="N54" s="7">
        <f t="shared" si="5"/>
        <v>0</v>
      </c>
    </row>
    <row r="55" spans="1:14" ht="21.75" customHeight="1" thickTop="1" thickBot="1" x14ac:dyDescent="0.3">
      <c r="A55" s="3">
        <f t="shared" si="1"/>
        <v>2203999000</v>
      </c>
      <c r="B55" s="3" t="str">
        <f t="shared" si="1"/>
        <v>OTROS COMBUSTIBLES Y LUBR</v>
      </c>
      <c r="C55" s="3">
        <f t="shared" si="1"/>
        <v>0</v>
      </c>
      <c r="D55" s="7">
        <f t="shared" ref="D55:N55" si="6">+D7-C7</f>
        <v>0</v>
      </c>
      <c r="E55" s="7">
        <f t="shared" si="6"/>
        <v>0</v>
      </c>
      <c r="F55" s="7">
        <f t="shared" si="6"/>
        <v>0</v>
      </c>
      <c r="G55" s="7">
        <f t="shared" si="6"/>
        <v>0</v>
      </c>
      <c r="H55" s="7">
        <f t="shared" si="6"/>
        <v>0</v>
      </c>
      <c r="I55" s="7">
        <f t="shared" si="6"/>
        <v>0</v>
      </c>
      <c r="J55" s="7">
        <f t="shared" si="6"/>
        <v>0</v>
      </c>
      <c r="K55" s="7">
        <f t="shared" si="6"/>
        <v>0</v>
      </c>
      <c r="L55" s="7">
        <f t="shared" si="6"/>
        <v>0</v>
      </c>
      <c r="M55" s="7">
        <f t="shared" si="6"/>
        <v>0</v>
      </c>
      <c r="N55" s="7">
        <f t="shared" si="6"/>
        <v>0</v>
      </c>
    </row>
    <row r="56" spans="1:14" ht="21.75" customHeight="1" thickTop="1" thickBot="1" x14ac:dyDescent="0.3">
      <c r="A56" s="24">
        <f t="shared" si="1"/>
        <v>2204001000</v>
      </c>
      <c r="B56" s="24" t="str">
        <f t="shared" si="1"/>
        <v>MATERIALES DE OFICINA</v>
      </c>
      <c r="C56" s="24">
        <f t="shared" si="1"/>
        <v>0</v>
      </c>
      <c r="D56" s="25">
        <f t="shared" ref="D56:N56" si="7">+D8-C8</f>
        <v>1830155</v>
      </c>
      <c r="E56" s="25">
        <f t="shared" si="7"/>
        <v>0</v>
      </c>
      <c r="F56" s="25">
        <f t="shared" si="7"/>
        <v>0</v>
      </c>
      <c r="G56" s="25">
        <f t="shared" si="7"/>
        <v>1732307</v>
      </c>
      <c r="H56" s="25">
        <f t="shared" si="7"/>
        <v>4146101</v>
      </c>
      <c r="I56" s="25">
        <f t="shared" si="7"/>
        <v>3580115</v>
      </c>
      <c r="J56" s="25">
        <f t="shared" si="7"/>
        <v>0</v>
      </c>
      <c r="K56" s="25">
        <f t="shared" si="7"/>
        <v>0</v>
      </c>
      <c r="L56" s="25">
        <f t="shared" si="7"/>
        <v>4098907</v>
      </c>
      <c r="M56" s="25">
        <f t="shared" si="7"/>
        <v>9716374</v>
      </c>
      <c r="N56" s="25">
        <f t="shared" si="7"/>
        <v>4918642</v>
      </c>
    </row>
    <row r="57" spans="1:14" ht="21.75" customHeight="1" thickTop="1" thickBot="1" x14ac:dyDescent="0.3">
      <c r="A57" s="3">
        <f t="shared" si="1"/>
        <v>2204005000</v>
      </c>
      <c r="B57" s="3" t="str">
        <f t="shared" si="1"/>
        <v>MATERIALES Y UTILES QUIRU</v>
      </c>
      <c r="C57" s="3">
        <f t="shared" si="1"/>
        <v>0</v>
      </c>
      <c r="D57" s="7">
        <f t="shared" ref="D57:N57" si="8">+D9-C9</f>
        <v>10460473</v>
      </c>
      <c r="E57" s="7">
        <f t="shared" si="8"/>
        <v>72219948</v>
      </c>
      <c r="F57" s="7">
        <f t="shared" si="8"/>
        <v>37480606</v>
      </c>
      <c r="G57" s="7">
        <f t="shared" si="8"/>
        <v>39297404</v>
      </c>
      <c r="H57" s="7">
        <f t="shared" si="8"/>
        <v>42174620</v>
      </c>
      <c r="I57" s="7">
        <f t="shared" si="8"/>
        <v>9146719</v>
      </c>
      <c r="J57" s="7">
        <f t="shared" si="8"/>
        <v>38493278</v>
      </c>
      <c r="K57" s="7">
        <f t="shared" si="8"/>
        <v>133315745</v>
      </c>
      <c r="L57" s="7">
        <f t="shared" si="8"/>
        <v>40063167</v>
      </c>
      <c r="M57" s="7">
        <f t="shared" si="8"/>
        <v>77140137</v>
      </c>
      <c r="N57" s="7">
        <f t="shared" si="8"/>
        <v>17878446</v>
      </c>
    </row>
    <row r="58" spans="1:14" ht="21.75" customHeight="1" thickTop="1" thickBot="1" x14ac:dyDescent="0.3">
      <c r="A58" s="3">
        <f t="shared" si="1"/>
        <v>2204006000</v>
      </c>
      <c r="B58" s="3" t="str">
        <f t="shared" si="1"/>
        <v>FERTILIZANTES, INSECTICID</v>
      </c>
      <c r="C58" s="3">
        <f t="shared" si="1"/>
        <v>0</v>
      </c>
      <c r="D58" s="7">
        <f t="shared" ref="D58:N58" si="9">+D10-C10</f>
        <v>0</v>
      </c>
      <c r="E58" s="7">
        <f t="shared" si="9"/>
        <v>0</v>
      </c>
      <c r="F58" s="7">
        <f t="shared" si="9"/>
        <v>0</v>
      </c>
      <c r="G58" s="7">
        <f t="shared" si="9"/>
        <v>809022</v>
      </c>
      <c r="H58" s="7">
        <f t="shared" si="9"/>
        <v>0</v>
      </c>
      <c r="I58" s="7">
        <f t="shared" si="9"/>
        <v>0</v>
      </c>
      <c r="J58" s="7">
        <f t="shared" si="9"/>
        <v>0</v>
      </c>
      <c r="K58" s="7">
        <f t="shared" si="9"/>
        <v>0</v>
      </c>
      <c r="L58" s="7">
        <f t="shared" si="9"/>
        <v>0</v>
      </c>
      <c r="M58" s="7">
        <f t="shared" si="9"/>
        <v>0</v>
      </c>
      <c r="N58" s="7">
        <f t="shared" si="9"/>
        <v>0</v>
      </c>
    </row>
    <row r="59" spans="1:14" ht="21.75" customHeight="1" thickTop="1" thickBot="1" x14ac:dyDescent="0.3">
      <c r="A59" s="24">
        <f t="shared" si="1"/>
        <v>2204007000</v>
      </c>
      <c r="B59" s="24" t="str">
        <f t="shared" si="1"/>
        <v>MATERIALES Y UTILES DE AS</v>
      </c>
      <c r="C59" s="24">
        <f t="shared" si="1"/>
        <v>0</v>
      </c>
      <c r="D59" s="25">
        <f t="shared" ref="D59:N59" si="10">+D11-C11</f>
        <v>2359770</v>
      </c>
      <c r="E59" s="25">
        <f t="shared" si="10"/>
        <v>1756619</v>
      </c>
      <c r="F59" s="25">
        <f t="shared" si="10"/>
        <v>2504498</v>
      </c>
      <c r="G59" s="25">
        <f t="shared" si="10"/>
        <v>3489596</v>
      </c>
      <c r="H59" s="25">
        <f t="shared" si="10"/>
        <v>3399834</v>
      </c>
      <c r="I59" s="25">
        <f t="shared" si="10"/>
        <v>0</v>
      </c>
      <c r="J59" s="25">
        <f t="shared" si="10"/>
        <v>1802612</v>
      </c>
      <c r="K59" s="25">
        <f t="shared" si="10"/>
        <v>7662504</v>
      </c>
      <c r="L59" s="25">
        <f t="shared" si="10"/>
        <v>10114227</v>
      </c>
      <c r="M59" s="25">
        <f t="shared" si="10"/>
        <v>26832809</v>
      </c>
      <c r="N59" s="25">
        <f t="shared" si="10"/>
        <v>931580</v>
      </c>
    </row>
    <row r="60" spans="1:14" ht="21.75" customHeight="1" thickTop="1" thickBot="1" x14ac:dyDescent="0.3">
      <c r="A60" s="3">
        <f t="shared" si="1"/>
        <v>2204008000</v>
      </c>
      <c r="B60" s="3" t="str">
        <f t="shared" si="1"/>
        <v>MENAJE PARA OFICINA CASIN</v>
      </c>
      <c r="C60" s="3">
        <f t="shared" si="1"/>
        <v>0</v>
      </c>
      <c r="D60" s="7">
        <f t="shared" ref="D60:N60" si="11">+D12-C12</f>
        <v>0</v>
      </c>
      <c r="E60" s="7">
        <f t="shared" si="11"/>
        <v>0</v>
      </c>
      <c r="F60" s="7">
        <f t="shared" si="11"/>
        <v>0</v>
      </c>
      <c r="G60" s="7">
        <f t="shared" si="11"/>
        <v>0</v>
      </c>
      <c r="H60" s="7">
        <f t="shared" si="11"/>
        <v>0</v>
      </c>
      <c r="I60" s="7">
        <f t="shared" si="11"/>
        <v>1577034</v>
      </c>
      <c r="J60" s="7">
        <f t="shared" si="11"/>
        <v>0</v>
      </c>
      <c r="K60" s="7">
        <f t="shared" si="11"/>
        <v>0</v>
      </c>
      <c r="L60" s="7">
        <f t="shared" si="11"/>
        <v>1670212</v>
      </c>
      <c r="M60" s="7">
        <f t="shared" si="11"/>
        <v>0</v>
      </c>
      <c r="N60" s="7">
        <f t="shared" si="11"/>
        <v>1776075</v>
      </c>
    </row>
    <row r="61" spans="1:14" ht="21.75" customHeight="1" thickTop="1" thickBot="1" x14ac:dyDescent="0.3">
      <c r="A61" s="3">
        <f t="shared" si="1"/>
        <v>2204009000</v>
      </c>
      <c r="B61" s="3" t="str">
        <f t="shared" si="1"/>
        <v>INSUMOS REPUESTOS Y ACC.</v>
      </c>
      <c r="C61" s="3">
        <f t="shared" si="1"/>
        <v>0</v>
      </c>
      <c r="D61" s="7">
        <f t="shared" ref="D61:N61" si="12">+D13-C13</f>
        <v>0</v>
      </c>
      <c r="E61" s="7">
        <f t="shared" si="12"/>
        <v>0</v>
      </c>
      <c r="F61" s="7">
        <f t="shared" si="12"/>
        <v>1047825</v>
      </c>
      <c r="G61" s="7">
        <f t="shared" si="12"/>
        <v>598094</v>
      </c>
      <c r="H61" s="7">
        <f t="shared" si="12"/>
        <v>0</v>
      </c>
      <c r="I61" s="7">
        <f t="shared" si="12"/>
        <v>0</v>
      </c>
      <c r="J61" s="7">
        <f t="shared" si="12"/>
        <v>1119193</v>
      </c>
      <c r="K61" s="7">
        <f t="shared" si="12"/>
        <v>0</v>
      </c>
      <c r="L61" s="7">
        <f t="shared" si="12"/>
        <v>3393301</v>
      </c>
      <c r="M61" s="7">
        <f t="shared" si="12"/>
        <v>827727</v>
      </c>
      <c r="N61" s="7">
        <f t="shared" si="12"/>
        <v>0</v>
      </c>
    </row>
    <row r="62" spans="1:14" ht="21.75" customHeight="1" thickTop="1" thickBot="1" x14ac:dyDescent="0.3">
      <c r="A62" s="24">
        <f t="shared" si="1"/>
        <v>2204010000</v>
      </c>
      <c r="B62" s="24" t="str">
        <f t="shared" si="1"/>
        <v>MATERIALES PARA MANT. Y R</v>
      </c>
      <c r="C62" s="24">
        <f t="shared" si="1"/>
        <v>0</v>
      </c>
      <c r="D62" s="25">
        <f t="shared" ref="D62:N62" si="13">+D14-C14</f>
        <v>0</v>
      </c>
      <c r="E62" s="25">
        <f t="shared" si="13"/>
        <v>0</v>
      </c>
      <c r="F62" s="25">
        <f t="shared" si="13"/>
        <v>4175461</v>
      </c>
      <c r="G62" s="25">
        <f t="shared" si="13"/>
        <v>388790</v>
      </c>
      <c r="H62" s="25">
        <f t="shared" si="13"/>
        <v>0</v>
      </c>
      <c r="I62" s="25">
        <f t="shared" si="13"/>
        <v>0</v>
      </c>
      <c r="J62" s="25">
        <f t="shared" si="13"/>
        <v>0</v>
      </c>
      <c r="K62" s="25">
        <f t="shared" si="13"/>
        <v>0</v>
      </c>
      <c r="L62" s="25">
        <f t="shared" si="13"/>
        <v>2009171</v>
      </c>
      <c r="M62" s="25">
        <f t="shared" si="13"/>
        <v>8890708</v>
      </c>
      <c r="N62" s="25">
        <f t="shared" si="13"/>
        <v>50234704</v>
      </c>
    </row>
    <row r="63" spans="1:14" ht="21.75" customHeight="1" thickTop="1" thickBot="1" x14ac:dyDescent="0.3">
      <c r="A63" s="3">
        <f t="shared" si="1"/>
        <v>2204011000</v>
      </c>
      <c r="B63" s="3" t="str">
        <f t="shared" si="1"/>
        <v>REP. Y ACC. PARA MANTENCI</v>
      </c>
      <c r="C63" s="3">
        <f t="shared" si="1"/>
        <v>0</v>
      </c>
      <c r="D63" s="7">
        <f t="shared" ref="D63:N63" si="14">+D15-C15</f>
        <v>0</v>
      </c>
      <c r="E63" s="7">
        <f t="shared" si="14"/>
        <v>0</v>
      </c>
      <c r="F63" s="7">
        <f t="shared" si="14"/>
        <v>2679616</v>
      </c>
      <c r="G63" s="7">
        <f t="shared" si="14"/>
        <v>-2679616</v>
      </c>
      <c r="H63" s="7">
        <f t="shared" si="14"/>
        <v>0</v>
      </c>
      <c r="I63" s="7">
        <f t="shared" si="14"/>
        <v>0</v>
      </c>
      <c r="J63" s="7">
        <f t="shared" si="14"/>
        <v>0</v>
      </c>
      <c r="K63" s="7">
        <f t="shared" si="14"/>
        <v>82900</v>
      </c>
      <c r="L63" s="7">
        <f t="shared" si="14"/>
        <v>0</v>
      </c>
      <c r="M63" s="7">
        <f t="shared" si="14"/>
        <v>0</v>
      </c>
      <c r="N63" s="7">
        <f t="shared" si="14"/>
        <v>0</v>
      </c>
    </row>
    <row r="64" spans="1:14" ht="21.75" customHeight="1" thickTop="1" thickBot="1" x14ac:dyDescent="0.3">
      <c r="A64" s="3">
        <f t="shared" si="1"/>
        <v>2204012000</v>
      </c>
      <c r="B64" s="3" t="str">
        <f t="shared" si="1"/>
        <v>OTROS MATERIALES REPUEST</v>
      </c>
      <c r="C64" s="3">
        <f t="shared" si="1"/>
        <v>0</v>
      </c>
      <c r="D64" s="7">
        <f t="shared" ref="D64:N64" si="15">+D16-C16</f>
        <v>0</v>
      </c>
      <c r="E64" s="7">
        <f t="shared" si="15"/>
        <v>0</v>
      </c>
      <c r="F64" s="7">
        <f t="shared" si="15"/>
        <v>0</v>
      </c>
      <c r="G64" s="7">
        <f t="shared" si="15"/>
        <v>2895558</v>
      </c>
      <c r="H64" s="7">
        <f t="shared" si="15"/>
        <v>1399940</v>
      </c>
      <c r="I64" s="7">
        <f t="shared" si="15"/>
        <v>955570</v>
      </c>
      <c r="J64" s="7">
        <f t="shared" si="15"/>
        <v>0</v>
      </c>
      <c r="K64" s="7">
        <f t="shared" si="15"/>
        <v>1651125</v>
      </c>
      <c r="L64" s="7">
        <f t="shared" si="15"/>
        <v>0</v>
      </c>
      <c r="M64" s="7">
        <f t="shared" si="15"/>
        <v>172491</v>
      </c>
      <c r="N64" s="7">
        <f t="shared" si="15"/>
        <v>95599</v>
      </c>
    </row>
    <row r="65" spans="1:14" ht="21.75" customHeight="1" thickTop="1" thickBot="1" x14ac:dyDescent="0.3">
      <c r="A65" s="3">
        <f t="shared" si="1"/>
        <v>2204013000</v>
      </c>
      <c r="B65" s="3" t="str">
        <f t="shared" si="1"/>
        <v>EQUIPOS MENORES</v>
      </c>
      <c r="C65" s="3">
        <f t="shared" si="1"/>
        <v>0</v>
      </c>
      <c r="D65" s="7">
        <f t="shared" ref="D65:N65" si="16">+D17-C17</f>
        <v>0</v>
      </c>
      <c r="E65" s="7">
        <f t="shared" si="16"/>
        <v>0</v>
      </c>
      <c r="F65" s="7">
        <f t="shared" si="16"/>
        <v>0</v>
      </c>
      <c r="G65" s="7">
        <f t="shared" si="16"/>
        <v>300070</v>
      </c>
      <c r="H65" s="7">
        <f t="shared" si="16"/>
        <v>0</v>
      </c>
      <c r="I65" s="7">
        <f t="shared" si="16"/>
        <v>61880</v>
      </c>
      <c r="J65" s="7">
        <f t="shared" si="16"/>
        <v>0</v>
      </c>
      <c r="K65" s="7">
        <f t="shared" si="16"/>
        <v>94962</v>
      </c>
      <c r="L65" s="7">
        <f t="shared" si="16"/>
        <v>0</v>
      </c>
      <c r="M65" s="7">
        <f t="shared" si="16"/>
        <v>267155</v>
      </c>
      <c r="N65" s="7">
        <f t="shared" si="16"/>
        <v>0</v>
      </c>
    </row>
    <row r="66" spans="1:14" ht="21.75" customHeight="1" thickTop="1" thickBot="1" x14ac:dyDescent="0.3">
      <c r="A66" s="3">
        <f t="shared" si="1"/>
        <v>2205001000</v>
      </c>
      <c r="B66" s="3" t="str">
        <f t="shared" si="1"/>
        <v>ELECTRICIDAD</v>
      </c>
      <c r="C66" s="3">
        <f t="shared" si="1"/>
        <v>3542115</v>
      </c>
      <c r="D66" s="7">
        <f t="shared" ref="D66:N66" si="17">+D18-C18</f>
        <v>2796641</v>
      </c>
      <c r="E66" s="7">
        <f t="shared" si="17"/>
        <v>7407405</v>
      </c>
      <c r="F66" s="7">
        <f t="shared" si="17"/>
        <v>4986206</v>
      </c>
      <c r="G66" s="7">
        <f t="shared" si="17"/>
        <v>4960237</v>
      </c>
      <c r="H66" s="7">
        <f t="shared" si="17"/>
        <v>5656073</v>
      </c>
      <c r="I66" s="7">
        <f t="shared" si="17"/>
        <v>5602905</v>
      </c>
      <c r="J66" s="7">
        <f t="shared" si="17"/>
        <v>4890187</v>
      </c>
      <c r="K66" s="7">
        <f t="shared" si="17"/>
        <v>4548039</v>
      </c>
      <c r="L66" s="7">
        <f t="shared" si="17"/>
        <v>5570474</v>
      </c>
      <c r="M66" s="7">
        <f t="shared" si="17"/>
        <v>9284354</v>
      </c>
      <c r="N66" s="7">
        <f t="shared" si="17"/>
        <v>5190751</v>
      </c>
    </row>
    <row r="67" spans="1:14" ht="21.75" customHeight="1" thickTop="1" thickBot="1" x14ac:dyDescent="0.3">
      <c r="A67" s="3">
        <f t="shared" si="1"/>
        <v>2205002000</v>
      </c>
      <c r="B67" s="3" t="str">
        <f t="shared" si="1"/>
        <v>AGUA</v>
      </c>
      <c r="C67" s="3">
        <f t="shared" si="1"/>
        <v>87680</v>
      </c>
      <c r="D67" s="7">
        <f t="shared" ref="D67:N67" si="18">+D19-C19</f>
        <v>2482000</v>
      </c>
      <c r="E67" s="7">
        <f t="shared" si="18"/>
        <v>771290</v>
      </c>
      <c r="F67" s="7">
        <f t="shared" si="18"/>
        <v>102650</v>
      </c>
      <c r="G67" s="7">
        <f t="shared" si="18"/>
        <v>1690040</v>
      </c>
      <c r="H67" s="7">
        <f t="shared" si="18"/>
        <v>1001390</v>
      </c>
      <c r="I67" s="7">
        <f t="shared" si="18"/>
        <v>1302978</v>
      </c>
      <c r="J67" s="7">
        <f t="shared" si="18"/>
        <v>996170</v>
      </c>
      <c r="K67" s="7">
        <f t="shared" si="18"/>
        <v>2170240</v>
      </c>
      <c r="L67" s="7">
        <f t="shared" si="18"/>
        <v>899070</v>
      </c>
      <c r="M67" s="7">
        <f t="shared" si="18"/>
        <v>1737041</v>
      </c>
      <c r="N67" s="7">
        <f t="shared" si="18"/>
        <v>774320</v>
      </c>
    </row>
    <row r="68" spans="1:14" ht="21.75" customHeight="1" thickTop="1" thickBot="1" x14ac:dyDescent="0.3">
      <c r="A68" s="3">
        <f t="shared" si="1"/>
        <v>2205003000</v>
      </c>
      <c r="B68" s="3" t="str">
        <f t="shared" si="1"/>
        <v>GAS</v>
      </c>
      <c r="C68" s="3">
        <f t="shared" si="1"/>
        <v>2393264</v>
      </c>
      <c r="D68" s="7">
        <f t="shared" ref="D68:N68" si="19">+D20-C20</f>
        <v>97010</v>
      </c>
      <c r="E68" s="7">
        <f t="shared" si="19"/>
        <v>2965050</v>
      </c>
      <c r="F68" s="7">
        <f t="shared" si="19"/>
        <v>103890</v>
      </c>
      <c r="G68" s="7">
        <f t="shared" si="19"/>
        <v>3413920</v>
      </c>
      <c r="H68" s="7">
        <f t="shared" si="19"/>
        <v>5130058</v>
      </c>
      <c r="I68" s="7">
        <f t="shared" si="19"/>
        <v>3528839</v>
      </c>
      <c r="J68" s="7">
        <f t="shared" si="19"/>
        <v>163200</v>
      </c>
      <c r="K68" s="7">
        <f t="shared" si="19"/>
        <v>3447460</v>
      </c>
      <c r="L68" s="7">
        <f t="shared" si="19"/>
        <v>0</v>
      </c>
      <c r="M68" s="7">
        <f t="shared" si="19"/>
        <v>4330464</v>
      </c>
      <c r="N68" s="7">
        <f t="shared" si="19"/>
        <v>134900</v>
      </c>
    </row>
    <row r="69" spans="1:14" ht="21.75" customHeight="1" thickTop="1" thickBot="1" x14ac:dyDescent="0.3">
      <c r="A69" s="3">
        <f t="shared" si="1"/>
        <v>2205005000</v>
      </c>
      <c r="B69" s="3" t="str">
        <f t="shared" si="1"/>
        <v>TELEFONIA FIJA</v>
      </c>
      <c r="C69" s="3">
        <f t="shared" si="1"/>
        <v>346738</v>
      </c>
      <c r="D69" s="7">
        <f t="shared" ref="D69:N69" si="20">+D21-C21</f>
        <v>295618</v>
      </c>
      <c r="E69" s="7">
        <f t="shared" si="20"/>
        <v>314308</v>
      </c>
      <c r="F69" s="7">
        <f t="shared" si="20"/>
        <v>386092</v>
      </c>
      <c r="G69" s="7">
        <f t="shared" si="20"/>
        <v>421642</v>
      </c>
      <c r="H69" s="7">
        <f t="shared" si="20"/>
        <v>127566</v>
      </c>
      <c r="I69" s="7">
        <f t="shared" si="20"/>
        <v>586633</v>
      </c>
      <c r="J69" s="7">
        <f t="shared" si="20"/>
        <v>230590</v>
      </c>
      <c r="K69" s="7">
        <f t="shared" si="20"/>
        <v>366139</v>
      </c>
      <c r="L69" s="7">
        <f t="shared" si="20"/>
        <v>236450</v>
      </c>
      <c r="M69" s="7">
        <f t="shared" si="20"/>
        <v>92527</v>
      </c>
      <c r="N69" s="7">
        <f t="shared" si="20"/>
        <v>479023</v>
      </c>
    </row>
    <row r="70" spans="1:14" ht="21.75" customHeight="1" thickTop="1" thickBot="1" x14ac:dyDescent="0.3">
      <c r="A70" s="3">
        <f t="shared" si="1"/>
        <v>2205006000</v>
      </c>
      <c r="B70" s="3" t="str">
        <f t="shared" si="1"/>
        <v>TELEFONIA CELULAR</v>
      </c>
      <c r="C70" s="3">
        <f t="shared" si="1"/>
        <v>0</v>
      </c>
      <c r="D70" s="7">
        <f t="shared" ref="D70:N70" si="21">+D22-C22</f>
        <v>7992</v>
      </c>
      <c r="E70" s="7">
        <f t="shared" si="21"/>
        <v>66250</v>
      </c>
      <c r="F70" s="7">
        <f t="shared" si="21"/>
        <v>33125</v>
      </c>
      <c r="G70" s="7">
        <f t="shared" si="21"/>
        <v>33125</v>
      </c>
      <c r="H70" s="7">
        <f t="shared" si="21"/>
        <v>0</v>
      </c>
      <c r="I70" s="7">
        <f t="shared" si="21"/>
        <v>66250</v>
      </c>
      <c r="J70" s="7">
        <f t="shared" si="21"/>
        <v>45103</v>
      </c>
      <c r="K70" s="7">
        <f t="shared" si="21"/>
        <v>33125</v>
      </c>
      <c r="L70" s="7">
        <f t="shared" si="21"/>
        <v>44441</v>
      </c>
      <c r="M70" s="7">
        <f t="shared" si="21"/>
        <v>0</v>
      </c>
      <c r="N70" s="7">
        <f t="shared" si="21"/>
        <v>66250</v>
      </c>
    </row>
    <row r="71" spans="1:14" ht="21.75" customHeight="1" thickTop="1" thickBot="1" x14ac:dyDescent="0.3">
      <c r="A71" s="3">
        <f t="shared" ref="A71:C90" si="22">+A23</f>
        <v>2206001000</v>
      </c>
      <c r="B71" s="3" t="str">
        <f t="shared" si="22"/>
        <v>MANT. Y REP. DE EDIFICACI</v>
      </c>
      <c r="C71" s="3">
        <f t="shared" si="22"/>
        <v>0</v>
      </c>
      <c r="D71" s="7">
        <f t="shared" ref="D71:N71" si="23">+D23-C23</f>
        <v>0</v>
      </c>
      <c r="E71" s="7">
        <f t="shared" si="23"/>
        <v>0</v>
      </c>
      <c r="F71" s="7">
        <f t="shared" si="23"/>
        <v>380800</v>
      </c>
      <c r="G71" s="7">
        <f t="shared" si="23"/>
        <v>3131578</v>
      </c>
      <c r="H71" s="7">
        <f t="shared" si="23"/>
        <v>380800</v>
      </c>
      <c r="I71" s="7">
        <f t="shared" si="23"/>
        <v>0</v>
      </c>
      <c r="J71" s="7">
        <f t="shared" si="23"/>
        <v>196350</v>
      </c>
      <c r="K71" s="7">
        <f t="shared" si="23"/>
        <v>2999990</v>
      </c>
      <c r="L71" s="7">
        <f t="shared" si="23"/>
        <v>0</v>
      </c>
      <c r="M71" s="7">
        <f t="shared" si="23"/>
        <v>3239121</v>
      </c>
      <c r="N71" s="7">
        <f t="shared" si="23"/>
        <v>8228185</v>
      </c>
    </row>
    <row r="72" spans="1:14" ht="21.75" customHeight="1" thickTop="1" thickBot="1" x14ac:dyDescent="0.3">
      <c r="A72" s="3">
        <f t="shared" si="22"/>
        <v>2206002000</v>
      </c>
      <c r="B72" s="3" t="str">
        <f t="shared" si="22"/>
        <v>MANT. Y REPARACION DE VEH</v>
      </c>
      <c r="C72" s="3">
        <f t="shared" si="22"/>
        <v>0</v>
      </c>
      <c r="D72" s="7">
        <f t="shared" ref="D72:N72" si="24">+D24-C24</f>
        <v>0</v>
      </c>
      <c r="E72" s="7">
        <f t="shared" si="24"/>
        <v>0</v>
      </c>
      <c r="F72" s="7">
        <f t="shared" si="24"/>
        <v>0</v>
      </c>
      <c r="G72" s="7">
        <f t="shared" si="24"/>
        <v>0</v>
      </c>
      <c r="H72" s="7">
        <f t="shared" si="24"/>
        <v>0</v>
      </c>
      <c r="I72" s="7">
        <f t="shared" si="24"/>
        <v>0</v>
      </c>
      <c r="J72" s="7">
        <f t="shared" si="24"/>
        <v>0</v>
      </c>
      <c r="K72" s="7">
        <f t="shared" si="24"/>
        <v>0</v>
      </c>
      <c r="L72" s="7">
        <f t="shared" si="24"/>
        <v>0</v>
      </c>
      <c r="M72" s="7">
        <f t="shared" si="24"/>
        <v>0</v>
      </c>
      <c r="N72" s="7">
        <f t="shared" si="24"/>
        <v>3135399</v>
      </c>
    </row>
    <row r="73" spans="1:14" ht="21.75" customHeight="1" thickTop="1" thickBot="1" x14ac:dyDescent="0.3">
      <c r="A73" s="3">
        <f t="shared" si="22"/>
        <v>2206003000</v>
      </c>
      <c r="B73" s="3" t="str">
        <f t="shared" si="22"/>
        <v>MANT. Y REPARACION DE MOB</v>
      </c>
      <c r="C73" s="3">
        <f t="shared" si="22"/>
        <v>0</v>
      </c>
      <c r="D73" s="7">
        <f t="shared" ref="D73:N73" si="25">+D25-C25</f>
        <v>0</v>
      </c>
      <c r="E73" s="7">
        <f t="shared" si="25"/>
        <v>0</v>
      </c>
      <c r="F73" s="7">
        <f t="shared" si="25"/>
        <v>0</v>
      </c>
      <c r="G73" s="7">
        <f t="shared" si="25"/>
        <v>0</v>
      </c>
      <c r="H73" s="7">
        <f t="shared" si="25"/>
        <v>0</v>
      </c>
      <c r="I73" s="7">
        <f t="shared" si="25"/>
        <v>0</v>
      </c>
      <c r="J73" s="7">
        <f t="shared" si="25"/>
        <v>0</v>
      </c>
      <c r="K73" s="7">
        <f t="shared" si="25"/>
        <v>0</v>
      </c>
      <c r="L73" s="7">
        <f t="shared" si="25"/>
        <v>0</v>
      </c>
      <c r="M73" s="7">
        <f t="shared" si="25"/>
        <v>0</v>
      </c>
      <c r="N73" s="7">
        <f t="shared" si="25"/>
        <v>0</v>
      </c>
    </row>
    <row r="74" spans="1:14" ht="21.75" customHeight="1" thickTop="1" thickBot="1" x14ac:dyDescent="0.3">
      <c r="A74" s="3">
        <f t="shared" si="22"/>
        <v>2206004000</v>
      </c>
      <c r="B74" s="3" t="str">
        <f t="shared" si="22"/>
        <v>MANT. Y REPARACION DE MAQ</v>
      </c>
      <c r="C74" s="3">
        <f t="shared" si="22"/>
        <v>0</v>
      </c>
      <c r="D74" s="7">
        <f t="shared" ref="D74:N74" si="26">+D26-C26</f>
        <v>0</v>
      </c>
      <c r="E74" s="7">
        <f t="shared" si="26"/>
        <v>0</v>
      </c>
      <c r="F74" s="7">
        <f t="shared" si="26"/>
        <v>0</v>
      </c>
      <c r="G74" s="7">
        <f t="shared" si="26"/>
        <v>0</v>
      </c>
      <c r="H74" s="7">
        <f t="shared" si="26"/>
        <v>0</v>
      </c>
      <c r="I74" s="7">
        <f t="shared" si="26"/>
        <v>199920</v>
      </c>
      <c r="J74" s="7">
        <f t="shared" si="26"/>
        <v>0</v>
      </c>
      <c r="K74" s="7">
        <f t="shared" si="26"/>
        <v>293040</v>
      </c>
      <c r="L74" s="7">
        <f t="shared" si="26"/>
        <v>0</v>
      </c>
      <c r="M74" s="7">
        <f t="shared" si="26"/>
        <v>0</v>
      </c>
      <c r="N74" s="7">
        <f t="shared" si="26"/>
        <v>1443470</v>
      </c>
    </row>
    <row r="75" spans="1:14" ht="21.75" customHeight="1" thickTop="1" thickBot="1" x14ac:dyDescent="0.3">
      <c r="A75" s="3">
        <f t="shared" si="22"/>
        <v>2206005000</v>
      </c>
      <c r="B75" s="3" t="str">
        <f t="shared" si="22"/>
        <v>MANT. Y REPARACION MAQ. Y</v>
      </c>
      <c r="C75" s="3">
        <f t="shared" si="22"/>
        <v>0</v>
      </c>
      <c r="D75" s="7">
        <f t="shared" ref="D75:N75" si="27">+D27-C27</f>
        <v>1190000</v>
      </c>
      <c r="E75" s="7">
        <f t="shared" si="27"/>
        <v>0</v>
      </c>
      <c r="F75" s="7">
        <f t="shared" si="27"/>
        <v>0</v>
      </c>
      <c r="G75" s="7">
        <f t="shared" si="27"/>
        <v>200932</v>
      </c>
      <c r="H75" s="7">
        <f t="shared" si="27"/>
        <v>0</v>
      </c>
      <c r="I75" s="7">
        <f t="shared" si="27"/>
        <v>0</v>
      </c>
      <c r="J75" s="7">
        <f t="shared" si="27"/>
        <v>0</v>
      </c>
      <c r="K75" s="7">
        <f t="shared" si="27"/>
        <v>169000</v>
      </c>
      <c r="L75" s="7">
        <f t="shared" si="27"/>
        <v>0</v>
      </c>
      <c r="M75" s="7">
        <f t="shared" si="27"/>
        <v>15515028</v>
      </c>
      <c r="N75" s="7">
        <f t="shared" si="27"/>
        <v>11166480</v>
      </c>
    </row>
    <row r="76" spans="1:14" ht="21.75" customHeight="1" thickTop="1" thickBot="1" x14ac:dyDescent="0.3">
      <c r="A76" s="3">
        <f t="shared" si="22"/>
        <v>2206006000</v>
      </c>
      <c r="B76" s="3" t="str">
        <f t="shared" si="22"/>
        <v>MANT. Y REPARACION OTRAS</v>
      </c>
      <c r="C76" s="3">
        <f t="shared" si="22"/>
        <v>0</v>
      </c>
      <c r="D76" s="7">
        <f t="shared" ref="D76:N76" si="28">+D28-C28</f>
        <v>0</v>
      </c>
      <c r="E76" s="7">
        <f t="shared" si="28"/>
        <v>0</v>
      </c>
      <c r="F76" s="7">
        <f t="shared" si="28"/>
        <v>0</v>
      </c>
      <c r="G76" s="7">
        <f t="shared" si="28"/>
        <v>0</v>
      </c>
      <c r="H76" s="7">
        <f t="shared" si="28"/>
        <v>0</v>
      </c>
      <c r="I76" s="7">
        <f t="shared" si="28"/>
        <v>0</v>
      </c>
      <c r="J76" s="7">
        <f t="shared" si="28"/>
        <v>0</v>
      </c>
      <c r="K76" s="7">
        <f t="shared" si="28"/>
        <v>0</v>
      </c>
      <c r="L76" s="7">
        <f t="shared" si="28"/>
        <v>0</v>
      </c>
      <c r="M76" s="7">
        <f t="shared" si="28"/>
        <v>0</v>
      </c>
      <c r="N76" s="7">
        <f t="shared" si="28"/>
        <v>0</v>
      </c>
    </row>
    <row r="77" spans="1:14" ht="21.75" customHeight="1" thickTop="1" thickBot="1" x14ac:dyDescent="0.3">
      <c r="A77" s="3">
        <f t="shared" si="22"/>
        <v>2206007000</v>
      </c>
      <c r="B77" s="3" t="str">
        <f t="shared" si="22"/>
        <v>MANT. Y REPARACION EQUIPO</v>
      </c>
      <c r="C77" s="3">
        <f t="shared" si="22"/>
        <v>0</v>
      </c>
      <c r="D77" s="7">
        <f t="shared" ref="D77:N77" si="29">+D29-C29</f>
        <v>0</v>
      </c>
      <c r="E77" s="7">
        <f t="shared" si="29"/>
        <v>0</v>
      </c>
      <c r="F77" s="7">
        <f t="shared" si="29"/>
        <v>0</v>
      </c>
      <c r="G77" s="7">
        <f t="shared" si="29"/>
        <v>0</v>
      </c>
      <c r="H77" s="7">
        <f t="shared" si="29"/>
        <v>0</v>
      </c>
      <c r="I77" s="7">
        <f t="shared" si="29"/>
        <v>1499400</v>
      </c>
      <c r="J77" s="7">
        <f t="shared" si="29"/>
        <v>0</v>
      </c>
      <c r="K77" s="7">
        <f t="shared" si="29"/>
        <v>0</v>
      </c>
      <c r="L77" s="7">
        <f t="shared" si="29"/>
        <v>0</v>
      </c>
      <c r="M77" s="7">
        <f t="shared" si="29"/>
        <v>0</v>
      </c>
      <c r="N77" s="7">
        <f t="shared" si="29"/>
        <v>0</v>
      </c>
    </row>
    <row r="78" spans="1:14" ht="21.75" customHeight="1" thickTop="1" thickBot="1" x14ac:dyDescent="0.3">
      <c r="A78" s="3">
        <f t="shared" si="22"/>
        <v>2206999000</v>
      </c>
      <c r="B78" s="3" t="str">
        <f t="shared" si="22"/>
        <v>OTROS</v>
      </c>
      <c r="C78" s="3">
        <f t="shared" si="22"/>
        <v>0</v>
      </c>
      <c r="D78" s="7">
        <f t="shared" ref="D78:N78" si="30">+D30-C30</f>
        <v>0</v>
      </c>
      <c r="E78" s="7">
        <f t="shared" si="30"/>
        <v>0</v>
      </c>
      <c r="F78" s="7">
        <f t="shared" si="30"/>
        <v>0</v>
      </c>
      <c r="G78" s="7">
        <f t="shared" si="30"/>
        <v>0</v>
      </c>
      <c r="H78" s="7">
        <f t="shared" si="30"/>
        <v>0</v>
      </c>
      <c r="I78" s="7">
        <f t="shared" si="30"/>
        <v>0</v>
      </c>
      <c r="J78" s="7">
        <f t="shared" si="30"/>
        <v>0</v>
      </c>
      <c r="K78" s="7">
        <f t="shared" si="30"/>
        <v>0</v>
      </c>
      <c r="L78" s="7">
        <f t="shared" si="30"/>
        <v>6909123</v>
      </c>
      <c r="M78" s="7">
        <f t="shared" si="30"/>
        <v>0</v>
      </c>
      <c r="N78" s="7">
        <f t="shared" si="30"/>
        <v>0</v>
      </c>
    </row>
    <row r="79" spans="1:14" ht="21.75" customHeight="1" thickTop="1" thickBot="1" x14ac:dyDescent="0.3">
      <c r="A79" s="3">
        <f t="shared" si="22"/>
        <v>2208001000</v>
      </c>
      <c r="B79" s="3" t="str">
        <f t="shared" si="22"/>
        <v>SERVICIO DE ASEO</v>
      </c>
      <c r="C79" s="3">
        <f t="shared" si="22"/>
        <v>586670</v>
      </c>
      <c r="D79" s="7">
        <f t="shared" ref="D79:N79" si="31">+D31-C31</f>
        <v>9714799</v>
      </c>
      <c r="E79" s="7">
        <f t="shared" si="31"/>
        <v>10791397</v>
      </c>
      <c r="F79" s="7">
        <f t="shared" si="31"/>
        <v>10474220</v>
      </c>
      <c r="G79" s="7">
        <f t="shared" si="31"/>
        <v>21013587</v>
      </c>
      <c r="H79" s="7">
        <f t="shared" si="31"/>
        <v>714863</v>
      </c>
      <c r="I79" s="7">
        <f t="shared" si="31"/>
        <v>10842733</v>
      </c>
      <c r="J79" s="7">
        <f t="shared" si="31"/>
        <v>11174353</v>
      </c>
      <c r="K79" s="7">
        <f t="shared" si="31"/>
        <v>11008067</v>
      </c>
      <c r="L79" s="7">
        <f t="shared" si="31"/>
        <v>11244266</v>
      </c>
      <c r="M79" s="7">
        <f t="shared" si="31"/>
        <v>21405428</v>
      </c>
      <c r="N79" s="7">
        <f t="shared" si="31"/>
        <v>11794195</v>
      </c>
    </row>
    <row r="80" spans="1:14" ht="21.75" customHeight="1" thickTop="1" thickBot="1" x14ac:dyDescent="0.3">
      <c r="A80" s="3">
        <f t="shared" si="22"/>
        <v>2208002000</v>
      </c>
      <c r="B80" s="3" t="str">
        <f t="shared" si="22"/>
        <v>SERVICIOS DE VIGILANCIA</v>
      </c>
      <c r="C80" s="3">
        <f t="shared" si="22"/>
        <v>0</v>
      </c>
      <c r="D80" s="7">
        <f t="shared" ref="D80:N80" si="32">+D32-C32</f>
        <v>3123750</v>
      </c>
      <c r="E80" s="7">
        <f t="shared" si="32"/>
        <v>3123750</v>
      </c>
      <c r="F80" s="7">
        <f t="shared" si="32"/>
        <v>3123750</v>
      </c>
      <c r="G80" s="7">
        <f t="shared" si="32"/>
        <v>3123750</v>
      </c>
      <c r="H80" s="7">
        <f t="shared" si="32"/>
        <v>3123750</v>
      </c>
      <c r="I80" s="7">
        <f t="shared" si="32"/>
        <v>5937338</v>
      </c>
      <c r="J80" s="7">
        <f t="shared" si="32"/>
        <v>3486105</v>
      </c>
      <c r="K80" s="7">
        <f t="shared" si="32"/>
        <v>3486105</v>
      </c>
      <c r="L80" s="7">
        <f t="shared" si="32"/>
        <v>3486105</v>
      </c>
      <c r="M80" s="7">
        <f t="shared" si="32"/>
        <v>5671587</v>
      </c>
      <c r="N80" s="7">
        <f t="shared" si="32"/>
        <v>6972210</v>
      </c>
    </row>
    <row r="81" spans="1:14" ht="21.75" customHeight="1" thickTop="1" thickBot="1" x14ac:dyDescent="0.3">
      <c r="A81" s="3">
        <f t="shared" si="22"/>
        <v>2208007000</v>
      </c>
      <c r="B81" s="3" t="str">
        <f t="shared" si="22"/>
        <v>PASAJES, FLETES Y BODEGAJ</v>
      </c>
      <c r="C81" s="3">
        <f t="shared" si="22"/>
        <v>0</v>
      </c>
      <c r="D81" s="7">
        <f t="shared" ref="D81:N81" si="33">+D33-C33</f>
        <v>0</v>
      </c>
      <c r="E81" s="7">
        <f t="shared" si="33"/>
        <v>0</v>
      </c>
      <c r="F81" s="7">
        <f t="shared" si="33"/>
        <v>0</v>
      </c>
      <c r="G81" s="7">
        <f t="shared" si="33"/>
        <v>0</v>
      </c>
      <c r="H81" s="7">
        <f t="shared" si="33"/>
        <v>0</v>
      </c>
      <c r="I81" s="7">
        <f t="shared" si="33"/>
        <v>142412</v>
      </c>
      <c r="J81" s="7">
        <f t="shared" si="33"/>
        <v>0</v>
      </c>
      <c r="K81" s="7">
        <f t="shared" si="33"/>
        <v>0</v>
      </c>
      <c r="L81" s="7">
        <f t="shared" si="33"/>
        <v>0</v>
      </c>
      <c r="M81" s="7">
        <f t="shared" si="33"/>
        <v>0</v>
      </c>
      <c r="N81" s="7">
        <f t="shared" si="33"/>
        <v>0</v>
      </c>
    </row>
    <row r="82" spans="1:14" ht="21.75" customHeight="1" thickTop="1" thickBot="1" x14ac:dyDescent="0.3">
      <c r="A82" s="3">
        <f t="shared" si="22"/>
        <v>2208008000</v>
      </c>
      <c r="B82" s="3" t="str">
        <f t="shared" si="22"/>
        <v>SALAS CUNA Y/O JARDINES I</v>
      </c>
      <c r="C82" s="3">
        <f t="shared" si="22"/>
        <v>0</v>
      </c>
      <c r="D82" s="7">
        <f t="shared" ref="D82:N82" si="34">+D34-C34</f>
        <v>327700</v>
      </c>
      <c r="E82" s="7">
        <f t="shared" si="34"/>
        <v>1684877</v>
      </c>
      <c r="F82" s="7">
        <f t="shared" si="34"/>
        <v>0</v>
      </c>
      <c r="G82" s="7">
        <f t="shared" si="34"/>
        <v>965400</v>
      </c>
      <c r="H82" s="7">
        <f t="shared" si="34"/>
        <v>0</v>
      </c>
      <c r="I82" s="7">
        <f t="shared" si="34"/>
        <v>655400</v>
      </c>
      <c r="J82" s="7">
        <f t="shared" si="34"/>
        <v>0</v>
      </c>
      <c r="K82" s="7">
        <f t="shared" si="34"/>
        <v>381865</v>
      </c>
      <c r="L82" s="7">
        <f t="shared" si="34"/>
        <v>0</v>
      </c>
      <c r="M82" s="7">
        <f t="shared" si="34"/>
        <v>0</v>
      </c>
      <c r="N82" s="7">
        <f t="shared" si="34"/>
        <v>469699</v>
      </c>
    </row>
    <row r="83" spans="1:14" ht="21.75" customHeight="1" thickTop="1" thickBot="1" x14ac:dyDescent="0.3">
      <c r="A83" s="3">
        <f t="shared" si="22"/>
        <v>2208999002</v>
      </c>
      <c r="B83" s="3" t="str">
        <f t="shared" si="22"/>
        <v>OTROS SERVICIOS</v>
      </c>
      <c r="C83" s="3">
        <f t="shared" si="22"/>
        <v>191266</v>
      </c>
      <c r="D83" s="7">
        <f t="shared" ref="D83:N83" si="35">+D35-C35</f>
        <v>1239143</v>
      </c>
      <c r="E83" s="7">
        <f t="shared" si="35"/>
        <v>1333035</v>
      </c>
      <c r="F83" s="7">
        <f t="shared" si="35"/>
        <v>273485</v>
      </c>
      <c r="G83" s="7">
        <f t="shared" si="35"/>
        <v>4134597</v>
      </c>
      <c r="H83" s="7">
        <f t="shared" si="35"/>
        <v>870357</v>
      </c>
      <c r="I83" s="7">
        <f t="shared" si="35"/>
        <v>1705515</v>
      </c>
      <c r="J83" s="7">
        <f t="shared" si="35"/>
        <v>4412372</v>
      </c>
      <c r="K83" s="7">
        <f t="shared" si="35"/>
        <v>1586952</v>
      </c>
      <c r="L83" s="7">
        <f t="shared" si="35"/>
        <v>7008647</v>
      </c>
      <c r="M83" s="7">
        <f t="shared" si="35"/>
        <v>1764295</v>
      </c>
      <c r="N83" s="7">
        <f t="shared" si="35"/>
        <v>3232104</v>
      </c>
    </row>
    <row r="84" spans="1:14" ht="21.75" customHeight="1" thickTop="1" thickBot="1" x14ac:dyDescent="0.3">
      <c r="A84" s="3">
        <f t="shared" si="22"/>
        <v>2209002000</v>
      </c>
      <c r="B84" s="3" t="str">
        <f t="shared" si="22"/>
        <v>ARRIENDO DE EDIFICIOS</v>
      </c>
      <c r="C84" s="3">
        <f t="shared" si="22"/>
        <v>639867</v>
      </c>
      <c r="D84" s="7">
        <f t="shared" ref="D84:N84" si="36">+D36-C36</f>
        <v>3455810</v>
      </c>
      <c r="E84" s="7">
        <f t="shared" si="36"/>
        <v>2033334</v>
      </c>
      <c r="F84" s="7">
        <f t="shared" si="36"/>
        <v>2157329</v>
      </c>
      <c r="G84" s="7">
        <f t="shared" si="36"/>
        <v>2174290</v>
      </c>
      <c r="H84" s="7">
        <f t="shared" si="36"/>
        <v>2184459</v>
      </c>
      <c r="I84" s="7">
        <f t="shared" si="36"/>
        <v>2219444</v>
      </c>
      <c r="J84" s="7">
        <f t="shared" si="36"/>
        <v>2238676</v>
      </c>
      <c r="K84" s="7">
        <f t="shared" si="36"/>
        <v>2266050</v>
      </c>
      <c r="L84" s="7">
        <f t="shared" si="36"/>
        <v>1119200</v>
      </c>
      <c r="M84" s="7">
        <f t="shared" si="36"/>
        <v>2275446</v>
      </c>
      <c r="N84" s="7">
        <f t="shared" si="36"/>
        <v>2313580</v>
      </c>
    </row>
    <row r="85" spans="1:14" ht="21.75" customHeight="1" thickTop="1" thickBot="1" x14ac:dyDescent="0.3">
      <c r="A85" s="3">
        <f t="shared" si="22"/>
        <v>2209005000</v>
      </c>
      <c r="B85" s="3" t="str">
        <f t="shared" si="22"/>
        <v>ARRIENDO MAQUINAS Y EQUIP</v>
      </c>
      <c r="C85" s="3">
        <f t="shared" si="22"/>
        <v>0</v>
      </c>
      <c r="D85" s="7">
        <f t="shared" ref="D85:N85" si="37">+D37-C37</f>
        <v>842691</v>
      </c>
      <c r="E85" s="7">
        <f t="shared" si="37"/>
        <v>886518</v>
      </c>
      <c r="F85" s="7">
        <f t="shared" si="37"/>
        <v>1863217</v>
      </c>
      <c r="G85" s="7">
        <f t="shared" si="37"/>
        <v>1077372</v>
      </c>
      <c r="H85" s="7">
        <f t="shared" si="37"/>
        <v>0</v>
      </c>
      <c r="I85" s="7">
        <f t="shared" si="37"/>
        <v>2167903</v>
      </c>
      <c r="J85" s="7">
        <f t="shared" si="37"/>
        <v>0</v>
      </c>
      <c r="K85" s="7">
        <f t="shared" si="37"/>
        <v>1162890</v>
      </c>
      <c r="L85" s="7">
        <f t="shared" si="37"/>
        <v>1036865</v>
      </c>
      <c r="M85" s="7">
        <f t="shared" si="37"/>
        <v>2071784</v>
      </c>
      <c r="N85" s="7">
        <f t="shared" si="37"/>
        <v>952058</v>
      </c>
    </row>
    <row r="86" spans="1:14" ht="21.75" customHeight="1" thickTop="1" thickBot="1" x14ac:dyDescent="0.3">
      <c r="A86" s="3">
        <f t="shared" si="22"/>
        <v>2209999000</v>
      </c>
      <c r="B86" s="3" t="str">
        <f t="shared" si="22"/>
        <v>OTROS ARRIENDOS</v>
      </c>
      <c r="C86" s="3">
        <f t="shared" si="22"/>
        <v>0</v>
      </c>
      <c r="D86" s="7">
        <f t="shared" ref="D86:N86" si="38">+D38-C38</f>
        <v>0</v>
      </c>
      <c r="E86" s="7">
        <f t="shared" si="38"/>
        <v>0</v>
      </c>
      <c r="F86" s="7">
        <f t="shared" si="38"/>
        <v>0</v>
      </c>
      <c r="G86" s="7">
        <f t="shared" si="38"/>
        <v>0</v>
      </c>
      <c r="H86" s="7">
        <f t="shared" si="38"/>
        <v>0</v>
      </c>
      <c r="I86" s="7">
        <f t="shared" si="38"/>
        <v>0</v>
      </c>
      <c r="J86" s="7">
        <f t="shared" si="38"/>
        <v>0</v>
      </c>
      <c r="K86" s="7">
        <f t="shared" si="38"/>
        <v>0</v>
      </c>
      <c r="L86" s="7">
        <f t="shared" si="38"/>
        <v>0</v>
      </c>
      <c r="M86" s="7">
        <f t="shared" si="38"/>
        <v>0</v>
      </c>
      <c r="N86" s="7">
        <f t="shared" si="38"/>
        <v>0</v>
      </c>
    </row>
    <row r="87" spans="1:14" ht="21.75" customHeight="1" thickTop="1" thickBot="1" x14ac:dyDescent="0.3">
      <c r="A87" s="3">
        <f t="shared" si="22"/>
        <v>2211002000</v>
      </c>
      <c r="B87" s="3" t="str">
        <f t="shared" si="22"/>
        <v>CURSOS DE CAPACITACION</v>
      </c>
      <c r="C87" s="3">
        <f t="shared" si="22"/>
        <v>0</v>
      </c>
      <c r="D87" s="7">
        <f t="shared" ref="D87:N87" si="39">+D39-C39</f>
        <v>0</v>
      </c>
      <c r="E87" s="7">
        <f t="shared" si="39"/>
        <v>0</v>
      </c>
      <c r="F87" s="7">
        <f t="shared" si="39"/>
        <v>0</v>
      </c>
      <c r="G87" s="7">
        <f t="shared" si="39"/>
        <v>0</v>
      </c>
      <c r="H87" s="7">
        <f t="shared" si="39"/>
        <v>0</v>
      </c>
      <c r="I87" s="7">
        <f t="shared" si="39"/>
        <v>0</v>
      </c>
      <c r="J87" s="7">
        <f t="shared" si="39"/>
        <v>0</v>
      </c>
      <c r="K87" s="7">
        <f t="shared" si="39"/>
        <v>0</v>
      </c>
      <c r="L87" s="7">
        <f t="shared" si="39"/>
        <v>0</v>
      </c>
      <c r="M87" s="7">
        <f t="shared" si="39"/>
        <v>0</v>
      </c>
      <c r="N87" s="7">
        <f t="shared" si="39"/>
        <v>0</v>
      </c>
    </row>
    <row r="88" spans="1:14" ht="21.75" customHeight="1" thickTop="1" thickBot="1" x14ac:dyDescent="0.3">
      <c r="A88" s="3">
        <f t="shared" si="22"/>
        <v>2211999006</v>
      </c>
      <c r="B88" s="3" t="str">
        <f t="shared" si="22"/>
        <v>OTRAS ATENCIONES AL EXTRA</v>
      </c>
      <c r="C88" s="3">
        <f t="shared" si="22"/>
        <v>6244428</v>
      </c>
      <c r="D88" s="7">
        <f t="shared" ref="D88:N88" si="40">+D40-C40</f>
        <v>1560900</v>
      </c>
      <c r="E88" s="7">
        <f t="shared" si="40"/>
        <v>7019926</v>
      </c>
      <c r="F88" s="7">
        <f t="shared" si="40"/>
        <v>4311864</v>
      </c>
      <c r="G88" s="7">
        <f t="shared" si="40"/>
        <v>3629176</v>
      </c>
      <c r="H88" s="7">
        <f t="shared" si="40"/>
        <v>2851614</v>
      </c>
      <c r="I88" s="7">
        <f t="shared" si="40"/>
        <v>4599788</v>
      </c>
      <c r="J88" s="7">
        <f t="shared" si="40"/>
        <v>0</v>
      </c>
      <c r="K88" s="7">
        <f t="shared" si="40"/>
        <v>9368289</v>
      </c>
      <c r="L88" s="7">
        <f t="shared" si="40"/>
        <v>3795001</v>
      </c>
      <c r="M88" s="7">
        <f t="shared" si="40"/>
        <v>4313925</v>
      </c>
      <c r="N88" s="7">
        <f t="shared" si="40"/>
        <v>4010325</v>
      </c>
    </row>
    <row r="89" spans="1:14" ht="21.75" customHeight="1" thickTop="1" thickBot="1" x14ac:dyDescent="0.3">
      <c r="A89" s="3">
        <f t="shared" si="22"/>
        <v>2212002000</v>
      </c>
      <c r="B89" s="3" t="str">
        <f t="shared" si="22"/>
        <v>GASTOS MENORES</v>
      </c>
      <c r="C89" s="3">
        <f t="shared" si="22"/>
        <v>429370</v>
      </c>
      <c r="D89" s="7">
        <f t="shared" ref="D89:N89" si="41">+D41-C41</f>
        <v>0</v>
      </c>
      <c r="E89" s="7">
        <f t="shared" si="41"/>
        <v>866924</v>
      </c>
      <c r="F89" s="7">
        <f t="shared" si="41"/>
        <v>2142114</v>
      </c>
      <c r="G89" s="7">
        <f t="shared" si="41"/>
        <v>1608990</v>
      </c>
      <c r="H89" s="7">
        <f t="shared" si="41"/>
        <v>2065950</v>
      </c>
      <c r="I89" s="7">
        <f t="shared" si="41"/>
        <v>1734937</v>
      </c>
      <c r="J89" s="7">
        <f t="shared" si="41"/>
        <v>2475009</v>
      </c>
      <c r="K89" s="7">
        <f t="shared" si="41"/>
        <v>2122261</v>
      </c>
      <c r="L89" s="7">
        <f t="shared" si="41"/>
        <v>2644982</v>
      </c>
      <c r="M89" s="7">
        <f t="shared" si="41"/>
        <v>3336338</v>
      </c>
      <c r="N89" s="7">
        <f t="shared" si="41"/>
        <v>4471642</v>
      </c>
    </row>
    <row r="90" spans="1:14" ht="21.75" customHeight="1" thickTop="1" thickBot="1" x14ac:dyDescent="0.3">
      <c r="A90" s="3">
        <f t="shared" si="22"/>
        <v>2212999000</v>
      </c>
      <c r="B90" s="3" t="str">
        <f t="shared" si="22"/>
        <v>OTROS IMPREVISTOS</v>
      </c>
      <c r="C90" s="3">
        <f t="shared" si="22"/>
        <v>0</v>
      </c>
      <c r="D90" s="7">
        <f t="shared" ref="D90:N90" si="42">+D42-C42</f>
        <v>72898</v>
      </c>
      <c r="E90" s="7">
        <f t="shared" si="42"/>
        <v>15908</v>
      </c>
      <c r="F90" s="7">
        <f t="shared" si="42"/>
        <v>294</v>
      </c>
      <c r="G90" s="7">
        <f t="shared" si="42"/>
        <v>340</v>
      </c>
      <c r="H90" s="7">
        <f t="shared" si="42"/>
        <v>2744</v>
      </c>
      <c r="I90" s="7">
        <f t="shared" si="42"/>
        <v>235</v>
      </c>
      <c r="J90" s="7">
        <f t="shared" si="42"/>
        <v>327</v>
      </c>
      <c r="K90" s="7">
        <f t="shared" si="42"/>
        <v>109789</v>
      </c>
      <c r="L90" s="7">
        <f t="shared" si="42"/>
        <v>386</v>
      </c>
      <c r="M90" s="7">
        <f t="shared" si="42"/>
        <v>337</v>
      </c>
      <c r="N90" s="7">
        <f t="shared" si="42"/>
        <v>195</v>
      </c>
    </row>
    <row r="91" spans="1:14" ht="21.75" customHeight="1" thickTop="1" thickBot="1" x14ac:dyDescent="0.3">
      <c r="A91" s="8"/>
      <c r="B91" s="9" t="s">
        <v>48</v>
      </c>
      <c r="C91" s="10">
        <f t="shared" ref="C91:N91" si="43">SUM(C51:C90)</f>
        <v>14461398</v>
      </c>
      <c r="D91" s="10">
        <f t="shared" si="43"/>
        <v>51957400</v>
      </c>
      <c r="E91" s="10">
        <f t="shared" si="43"/>
        <v>115393109</v>
      </c>
      <c r="F91" s="10">
        <f t="shared" si="43"/>
        <v>85989959</v>
      </c>
      <c r="G91" s="10">
        <f t="shared" si="43"/>
        <v>99610985</v>
      </c>
      <c r="H91" s="10">
        <f t="shared" si="43"/>
        <v>72446588</v>
      </c>
      <c r="I91" s="10">
        <f t="shared" si="43"/>
        <v>72582851</v>
      </c>
      <c r="J91" s="10">
        <f t="shared" si="43"/>
        <v>76672692</v>
      </c>
      <c r="K91" s="10">
        <f t="shared" si="43"/>
        <v>205781248</v>
      </c>
      <c r="L91" s="10">
        <f t="shared" si="43"/>
        <v>111994765</v>
      </c>
      <c r="M91" s="10">
        <f t="shared" si="43"/>
        <v>205923367</v>
      </c>
      <c r="N91" s="10">
        <f t="shared" si="43"/>
        <v>147066443</v>
      </c>
    </row>
    <row r="92" spans="1:14" ht="21.75" customHeight="1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showGridLines="0" topLeftCell="A50" workbookViewId="0">
      <selection activeCell="P57" sqref="P57"/>
    </sheetView>
  </sheetViews>
  <sheetFormatPr baseColWidth="10" defaultRowHeight="15" x14ac:dyDescent="0.25"/>
  <cols>
    <col min="2" max="2" width="28.7109375" customWidth="1"/>
    <col min="3" max="14" width="13.28515625" style="4" customWidth="1"/>
    <col min="17" max="17" width="11.42578125" customWidth="1"/>
  </cols>
  <sheetData>
    <row r="1" spans="1:14" ht="21.75" hidden="1" customHeight="1" thickTop="1" thickBot="1" x14ac:dyDescent="0.35">
      <c r="A1" s="1" t="s">
        <v>0</v>
      </c>
      <c r="B1" s="12">
        <v>2023</v>
      </c>
      <c r="C1" s="13"/>
      <c r="D1" s="14"/>
      <c r="E1" s="14"/>
      <c r="F1" s="14"/>
      <c r="G1" s="23" t="s">
        <v>65</v>
      </c>
      <c r="H1" s="14"/>
      <c r="I1" s="14"/>
      <c r="J1" s="14"/>
      <c r="K1" s="14"/>
      <c r="L1" s="14"/>
      <c r="M1" s="14"/>
      <c r="N1" s="14"/>
    </row>
    <row r="2" spans="1:14" ht="21.75" hidden="1" customHeight="1" thickTop="1" thickBot="1" x14ac:dyDescent="0.3">
      <c r="A2" s="2" t="s">
        <v>1</v>
      </c>
      <c r="B2" s="11" t="s">
        <v>2</v>
      </c>
      <c r="C2" s="15" t="s">
        <v>49</v>
      </c>
      <c r="D2" s="15" t="s">
        <v>50</v>
      </c>
      <c r="E2" s="15" t="s">
        <v>51</v>
      </c>
      <c r="F2" s="15" t="s">
        <v>52</v>
      </c>
      <c r="G2" s="15" t="s">
        <v>53</v>
      </c>
      <c r="H2" s="15" t="s">
        <v>54</v>
      </c>
      <c r="I2" s="15" t="s">
        <v>55</v>
      </c>
      <c r="J2" s="15" t="s">
        <v>56</v>
      </c>
      <c r="K2" s="15" t="s">
        <v>57</v>
      </c>
      <c r="L2" s="15" t="s">
        <v>58</v>
      </c>
      <c r="M2" s="15" t="s">
        <v>59</v>
      </c>
      <c r="N2" s="15" t="s">
        <v>60</v>
      </c>
    </row>
    <row r="3" spans="1:14" ht="18" hidden="1" customHeight="1" thickTop="1" thickBot="1" x14ac:dyDescent="0.3">
      <c r="A3" s="3">
        <v>2201001002</v>
      </c>
      <c r="B3" s="6" t="s">
        <v>3</v>
      </c>
      <c r="C3" s="7">
        <v>4059481</v>
      </c>
      <c r="D3" s="7">
        <v>8490405</v>
      </c>
      <c r="E3" s="7">
        <v>15159715</v>
      </c>
      <c r="F3" s="7">
        <v>21944674</v>
      </c>
      <c r="G3" s="7">
        <v>28545373</v>
      </c>
      <c r="H3" s="7">
        <v>34091307</v>
      </c>
      <c r="I3" s="7">
        <v>39761865</v>
      </c>
      <c r="J3" s="7">
        <v>45451486</v>
      </c>
      <c r="K3" s="7">
        <v>52850355</v>
      </c>
      <c r="L3" s="7">
        <v>58123824</v>
      </c>
      <c r="M3" s="7">
        <v>66395799</v>
      </c>
      <c r="N3" s="7">
        <v>73222581</v>
      </c>
    </row>
    <row r="4" spans="1:14" ht="18" hidden="1" customHeight="1" thickBot="1" x14ac:dyDescent="0.3">
      <c r="A4" s="3">
        <v>2202001000</v>
      </c>
      <c r="B4" s="3" t="s">
        <v>4</v>
      </c>
      <c r="C4" s="5">
        <v>0</v>
      </c>
      <c r="D4" s="5">
        <v>0</v>
      </c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8" hidden="1" customHeight="1" thickBot="1" x14ac:dyDescent="0.3">
      <c r="A5" s="3">
        <v>2202002000</v>
      </c>
      <c r="B5" s="3" t="s">
        <v>5</v>
      </c>
      <c r="C5" s="5">
        <v>0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ht="18" hidden="1" customHeight="1" thickBot="1" x14ac:dyDescent="0.3">
      <c r="A6" s="3">
        <v>2202003000</v>
      </c>
      <c r="B6" s="3" t="s">
        <v>6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8" hidden="1" customHeight="1" thickBot="1" x14ac:dyDescent="0.3">
      <c r="A7" s="3">
        <v>2203999000</v>
      </c>
      <c r="B7" s="3" t="s">
        <v>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18" hidden="1" customHeight="1" thickBot="1" x14ac:dyDescent="0.3">
      <c r="A8" s="3">
        <v>2204001000</v>
      </c>
      <c r="B8" s="3" t="s">
        <v>8</v>
      </c>
      <c r="C8" s="5"/>
      <c r="D8" s="5"/>
      <c r="E8" s="5">
        <v>1110500</v>
      </c>
      <c r="F8" s="5">
        <v>1460500</v>
      </c>
      <c r="G8" s="5">
        <v>7875694</v>
      </c>
      <c r="H8" s="5">
        <v>7875694</v>
      </c>
      <c r="I8" s="5">
        <v>7875694</v>
      </c>
      <c r="J8" s="5">
        <v>7875694</v>
      </c>
      <c r="K8" s="5">
        <v>9696388</v>
      </c>
      <c r="L8" s="5">
        <v>9696388</v>
      </c>
      <c r="M8" s="5">
        <v>9776388</v>
      </c>
      <c r="N8" s="5">
        <v>26533000</v>
      </c>
    </row>
    <row r="9" spans="1:14" ht="18" hidden="1" customHeight="1" thickBot="1" x14ac:dyDescent="0.3">
      <c r="A9" s="3">
        <v>2204005000</v>
      </c>
      <c r="B9" s="3" t="s">
        <v>9</v>
      </c>
      <c r="C9" s="5"/>
      <c r="D9" s="5">
        <v>39039131</v>
      </c>
      <c r="E9" s="5">
        <v>114036715</v>
      </c>
      <c r="F9" s="5">
        <v>186155576</v>
      </c>
      <c r="G9" s="5">
        <v>210281525</v>
      </c>
      <c r="H9" s="5">
        <v>263558036</v>
      </c>
      <c r="I9" s="5">
        <v>331274969</v>
      </c>
      <c r="J9" s="5">
        <v>343492076</v>
      </c>
      <c r="K9" s="5">
        <v>363530138</v>
      </c>
      <c r="L9" s="5">
        <v>364419658</v>
      </c>
      <c r="M9" s="5">
        <v>402785848</v>
      </c>
      <c r="N9" s="5">
        <v>435519177</v>
      </c>
    </row>
    <row r="10" spans="1:14" ht="18" hidden="1" customHeight="1" thickBot="1" x14ac:dyDescent="0.3">
      <c r="A10" s="3">
        <v>2204006000</v>
      </c>
      <c r="B10" s="3" t="s">
        <v>10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8" hidden="1" customHeight="1" thickBot="1" x14ac:dyDescent="0.3">
      <c r="A11" s="3">
        <v>2204007000</v>
      </c>
      <c r="B11" s="3" t="s">
        <v>11</v>
      </c>
      <c r="C11" s="5">
        <v>11418050</v>
      </c>
      <c r="D11" s="5">
        <v>41314420</v>
      </c>
      <c r="E11" s="5">
        <v>69625532</v>
      </c>
      <c r="F11" s="5">
        <v>82050798</v>
      </c>
      <c r="G11" s="5">
        <v>107588608</v>
      </c>
      <c r="H11" s="5">
        <v>116561803</v>
      </c>
      <c r="I11" s="5">
        <v>135146773</v>
      </c>
      <c r="J11" s="5">
        <v>136131623</v>
      </c>
      <c r="K11" s="5">
        <v>138257558</v>
      </c>
      <c r="L11" s="5">
        <v>140389319</v>
      </c>
      <c r="M11" s="5">
        <v>142337010</v>
      </c>
      <c r="N11" s="5">
        <v>164746615</v>
      </c>
    </row>
    <row r="12" spans="1:14" ht="18" hidden="1" customHeight="1" thickBot="1" x14ac:dyDescent="0.3">
      <c r="A12" s="3">
        <v>2204008000</v>
      </c>
      <c r="B12" s="3" t="s">
        <v>12</v>
      </c>
      <c r="C12" s="5">
        <v>0</v>
      </c>
      <c r="D12" s="5">
        <v>1848150</v>
      </c>
      <c r="E12" s="5">
        <v>1848150</v>
      </c>
      <c r="F12" s="5">
        <v>1848150</v>
      </c>
      <c r="G12" s="5">
        <v>1848150</v>
      </c>
      <c r="H12" s="5">
        <v>1848150</v>
      </c>
      <c r="I12" s="5">
        <v>3738048</v>
      </c>
      <c r="J12" s="5">
        <v>3738048</v>
      </c>
      <c r="K12" s="5">
        <v>3738048</v>
      </c>
      <c r="L12" s="5">
        <v>3738048</v>
      </c>
      <c r="M12" s="5">
        <v>3738048</v>
      </c>
      <c r="N12" s="5">
        <v>3738048</v>
      </c>
    </row>
    <row r="13" spans="1:14" ht="18" hidden="1" customHeight="1" thickBot="1" x14ac:dyDescent="0.3">
      <c r="A13" s="3">
        <v>2204009000</v>
      </c>
      <c r="B13" s="3" t="s">
        <v>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/>
      <c r="L13" s="5"/>
      <c r="M13" s="5"/>
      <c r="N13" s="5">
        <v>191990</v>
      </c>
    </row>
    <row r="14" spans="1:14" ht="18" hidden="1" customHeight="1" thickBot="1" x14ac:dyDescent="0.3">
      <c r="A14" s="3">
        <v>2204010000</v>
      </c>
      <c r="B14" s="3" t="s">
        <v>14</v>
      </c>
      <c r="C14" s="5">
        <v>0</v>
      </c>
      <c r="D14" s="5">
        <v>0</v>
      </c>
      <c r="E14" s="5">
        <v>24706471</v>
      </c>
      <c r="F14" s="5">
        <v>34448858</v>
      </c>
      <c r="G14" s="5">
        <v>56938811</v>
      </c>
      <c r="H14" s="5">
        <v>61972394</v>
      </c>
      <c r="I14" s="5">
        <v>65391497</v>
      </c>
      <c r="J14" s="5">
        <v>65569997</v>
      </c>
      <c r="K14" s="5">
        <v>65569997</v>
      </c>
      <c r="L14" s="5">
        <v>65569997</v>
      </c>
      <c r="M14" s="5">
        <v>65569997</v>
      </c>
      <c r="N14" s="5">
        <v>82853272</v>
      </c>
    </row>
    <row r="15" spans="1:14" ht="18" hidden="1" customHeight="1" thickBot="1" x14ac:dyDescent="0.3">
      <c r="A15" s="3">
        <v>2204011000</v>
      </c>
      <c r="B15" s="3" t="s">
        <v>15</v>
      </c>
      <c r="C15" s="5">
        <v>0</v>
      </c>
      <c r="D15" s="5"/>
      <c r="E15" s="5"/>
      <c r="F15" s="5"/>
      <c r="G15" s="5">
        <v>267598</v>
      </c>
      <c r="H15" s="5">
        <v>267598</v>
      </c>
      <c r="I15" s="5">
        <v>267598</v>
      </c>
      <c r="J15" s="5">
        <v>267598</v>
      </c>
      <c r="K15" s="5">
        <v>267598</v>
      </c>
      <c r="L15" s="5">
        <v>267598</v>
      </c>
      <c r="M15" s="5">
        <v>267598</v>
      </c>
      <c r="N15" s="5">
        <v>267598</v>
      </c>
    </row>
    <row r="16" spans="1:14" ht="18" hidden="1" customHeight="1" thickBot="1" x14ac:dyDescent="0.3">
      <c r="A16" s="3">
        <v>2204012000</v>
      </c>
      <c r="B16" s="3" t="s">
        <v>16</v>
      </c>
      <c r="C16" s="5"/>
      <c r="D16" s="5">
        <v>424068</v>
      </c>
      <c r="E16" s="5">
        <v>626368</v>
      </c>
      <c r="F16" s="5">
        <v>626368</v>
      </c>
      <c r="G16" s="5">
        <v>2557154</v>
      </c>
      <c r="H16" s="5">
        <v>2672584</v>
      </c>
      <c r="I16" s="5">
        <v>3031528</v>
      </c>
      <c r="J16" s="5">
        <v>5668271</v>
      </c>
      <c r="K16" s="5">
        <v>5887231</v>
      </c>
      <c r="L16" s="5">
        <v>6120471</v>
      </c>
      <c r="M16" s="5">
        <v>6957279</v>
      </c>
      <c r="N16" s="5">
        <v>9355134</v>
      </c>
    </row>
    <row r="17" spans="1:14" ht="18" hidden="1" customHeight="1" thickBot="1" x14ac:dyDescent="0.3">
      <c r="A17" s="3">
        <v>2204013000</v>
      </c>
      <c r="B17" s="3" t="s">
        <v>17</v>
      </c>
      <c r="C17" s="5"/>
      <c r="D17" s="5"/>
      <c r="E17" s="5"/>
      <c r="F17" s="5"/>
      <c r="G17" s="5">
        <v>0</v>
      </c>
      <c r="H17" s="5">
        <v>6129293</v>
      </c>
      <c r="I17" s="5">
        <v>7199411</v>
      </c>
      <c r="J17" s="5">
        <v>7199411</v>
      </c>
      <c r="K17" s="5">
        <v>7199411</v>
      </c>
      <c r="L17" s="5">
        <v>7199411</v>
      </c>
      <c r="M17" s="5">
        <v>7199411</v>
      </c>
      <c r="N17" s="5">
        <v>7199411</v>
      </c>
    </row>
    <row r="18" spans="1:14" ht="18" hidden="1" customHeight="1" thickBot="1" x14ac:dyDescent="0.3">
      <c r="A18" s="3">
        <v>2204016000</v>
      </c>
      <c r="B18" s="3" t="s">
        <v>18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18" hidden="1" customHeight="1" thickBot="1" x14ac:dyDescent="0.3">
      <c r="A19" s="3">
        <v>2205001000</v>
      </c>
      <c r="B19" s="3" t="s">
        <v>19</v>
      </c>
      <c r="C19" s="5">
        <v>5173158</v>
      </c>
      <c r="D19" s="5">
        <v>10109586</v>
      </c>
      <c r="E19" s="5">
        <v>14941678</v>
      </c>
      <c r="F19" s="5">
        <v>20705940</v>
      </c>
      <c r="G19" s="5">
        <v>26630786</v>
      </c>
      <c r="H19" s="5">
        <v>32444323</v>
      </c>
      <c r="I19" s="5">
        <v>38629834</v>
      </c>
      <c r="J19" s="5">
        <v>44568836</v>
      </c>
      <c r="K19" s="5">
        <v>49580313</v>
      </c>
      <c r="L19" s="5">
        <v>56930380</v>
      </c>
      <c r="M19" s="5">
        <v>62312198</v>
      </c>
      <c r="N19" s="5">
        <v>67385914</v>
      </c>
    </row>
    <row r="20" spans="1:14" ht="18" hidden="1" customHeight="1" thickBot="1" x14ac:dyDescent="0.3">
      <c r="A20" s="3">
        <v>2205002000</v>
      </c>
      <c r="B20" s="3" t="s">
        <v>20</v>
      </c>
      <c r="C20" s="5">
        <v>105340</v>
      </c>
      <c r="D20" s="5">
        <v>2103151</v>
      </c>
      <c r="E20" s="5">
        <v>3143816</v>
      </c>
      <c r="F20" s="5">
        <v>4145436</v>
      </c>
      <c r="G20" s="5">
        <v>5221832</v>
      </c>
      <c r="H20" s="5">
        <v>6427933</v>
      </c>
      <c r="I20" s="5">
        <v>7405423</v>
      </c>
      <c r="J20" s="5">
        <v>8374873</v>
      </c>
      <c r="K20" s="5">
        <v>9778022</v>
      </c>
      <c r="L20" s="5">
        <v>11091809</v>
      </c>
      <c r="M20" s="5">
        <v>12399646</v>
      </c>
      <c r="N20" s="5">
        <v>13800047</v>
      </c>
    </row>
    <row r="21" spans="1:14" ht="18" hidden="1" customHeight="1" thickBot="1" x14ac:dyDescent="0.3">
      <c r="A21" s="3">
        <v>2205003000</v>
      </c>
      <c r="B21" s="3" t="s">
        <v>21</v>
      </c>
      <c r="C21" s="5">
        <v>2214188</v>
      </c>
      <c r="D21" s="5">
        <v>2369110</v>
      </c>
      <c r="E21" s="5">
        <v>4943893</v>
      </c>
      <c r="F21" s="5">
        <v>5053863</v>
      </c>
      <c r="G21" s="5">
        <v>8047202</v>
      </c>
      <c r="H21" s="5">
        <v>10669003</v>
      </c>
      <c r="I21" s="5">
        <v>13050963</v>
      </c>
      <c r="J21" s="5">
        <v>15968073</v>
      </c>
      <c r="K21" s="5">
        <v>16119231</v>
      </c>
      <c r="L21" s="5">
        <v>19658076</v>
      </c>
      <c r="M21" s="5">
        <v>19861034</v>
      </c>
      <c r="N21" s="5">
        <v>23028917</v>
      </c>
    </row>
    <row r="22" spans="1:14" ht="18" hidden="1" customHeight="1" thickBot="1" x14ac:dyDescent="0.3">
      <c r="A22" s="3">
        <v>2205005000</v>
      </c>
      <c r="B22" s="3" t="s">
        <v>22</v>
      </c>
      <c r="C22" s="5">
        <v>326891</v>
      </c>
      <c r="D22" s="5">
        <v>640024</v>
      </c>
      <c r="E22" s="5">
        <v>924315</v>
      </c>
      <c r="F22" s="5">
        <v>1272182</v>
      </c>
      <c r="G22" s="5">
        <v>1519540</v>
      </c>
      <c r="H22" s="5">
        <v>1861792</v>
      </c>
      <c r="I22" s="5">
        <v>2152507</v>
      </c>
      <c r="J22" s="5">
        <v>2401337</v>
      </c>
      <c r="K22" s="5">
        <v>2650676</v>
      </c>
      <c r="L22" s="5">
        <v>2954974</v>
      </c>
      <c r="M22" s="5">
        <v>3247211</v>
      </c>
      <c r="N22" s="5">
        <v>3535644</v>
      </c>
    </row>
    <row r="23" spans="1:14" ht="18" hidden="1" customHeight="1" thickBot="1" x14ac:dyDescent="0.3">
      <c r="A23" s="3">
        <v>2205006000</v>
      </c>
      <c r="B23" s="3" t="s">
        <v>23</v>
      </c>
      <c r="C23" s="5">
        <v>224057</v>
      </c>
      <c r="D23" s="5">
        <v>277330</v>
      </c>
      <c r="E23" s="5">
        <v>365925</v>
      </c>
      <c r="F23" s="5">
        <v>427423</v>
      </c>
      <c r="G23" s="5">
        <v>485627</v>
      </c>
      <c r="H23" s="5">
        <v>503554</v>
      </c>
      <c r="I23" s="5">
        <v>514901</v>
      </c>
      <c r="J23" s="5">
        <v>526248</v>
      </c>
      <c r="K23" s="5">
        <v>537595</v>
      </c>
      <c r="L23" s="5">
        <v>548942</v>
      </c>
      <c r="M23" s="5">
        <v>560289</v>
      </c>
      <c r="N23" s="5">
        <v>571636</v>
      </c>
    </row>
    <row r="24" spans="1:14" ht="18" hidden="1" customHeight="1" thickBot="1" x14ac:dyDescent="0.3">
      <c r="A24" s="3">
        <v>2206001000</v>
      </c>
      <c r="B24" s="3" t="s">
        <v>24</v>
      </c>
      <c r="C24" s="5">
        <v>0</v>
      </c>
      <c r="D24" s="5">
        <v>0</v>
      </c>
      <c r="E24" s="5">
        <v>1398250</v>
      </c>
      <c r="F24" s="5">
        <v>1398250</v>
      </c>
      <c r="G24" s="5">
        <v>4629100</v>
      </c>
      <c r="H24" s="5">
        <v>5938100</v>
      </c>
      <c r="I24" s="5">
        <v>11233600</v>
      </c>
      <c r="J24" s="5">
        <v>11233600</v>
      </c>
      <c r="K24" s="5">
        <v>89298678</v>
      </c>
      <c r="L24" s="5">
        <v>89298678</v>
      </c>
      <c r="M24" s="5">
        <v>89298678</v>
      </c>
      <c r="N24" s="5">
        <v>90994583</v>
      </c>
    </row>
    <row r="25" spans="1:14" ht="18" hidden="1" customHeight="1" thickBot="1" x14ac:dyDescent="0.3">
      <c r="A25" s="3">
        <v>2206002000</v>
      </c>
      <c r="B25" s="3" t="s">
        <v>63</v>
      </c>
      <c r="C25" s="5">
        <v>0</v>
      </c>
      <c r="D25" s="5">
        <v>0</v>
      </c>
      <c r="E25" s="5">
        <v>0</v>
      </c>
      <c r="F25" s="5"/>
      <c r="G25" s="5">
        <v>1849260</v>
      </c>
      <c r="H25" s="5">
        <v>1849260</v>
      </c>
      <c r="I25" s="5">
        <v>1849260</v>
      </c>
      <c r="J25" s="5">
        <v>1849260</v>
      </c>
      <c r="K25" s="5">
        <v>1849260</v>
      </c>
      <c r="L25" s="5">
        <v>1849260</v>
      </c>
      <c r="M25" s="5">
        <v>2075360</v>
      </c>
      <c r="N25" s="5">
        <v>2259810</v>
      </c>
    </row>
    <row r="26" spans="1:14" ht="18" hidden="1" customHeight="1" thickBot="1" x14ac:dyDescent="0.3">
      <c r="A26" s="3">
        <v>2206004000</v>
      </c>
      <c r="B26" s="3" t="s">
        <v>26</v>
      </c>
      <c r="C26" s="5">
        <v>0</v>
      </c>
      <c r="D26" s="5">
        <v>0</v>
      </c>
      <c r="E26" s="5"/>
      <c r="F26" s="5">
        <v>0</v>
      </c>
      <c r="G26" s="5"/>
      <c r="H26" s="5"/>
      <c r="I26" s="5"/>
      <c r="J26" s="5"/>
      <c r="K26" s="5"/>
      <c r="L26" s="5"/>
      <c r="M26" s="5">
        <v>190545</v>
      </c>
      <c r="N26" s="5">
        <v>762340</v>
      </c>
    </row>
    <row r="27" spans="1:14" ht="18" hidden="1" customHeight="1" thickBot="1" x14ac:dyDescent="0.3">
      <c r="A27" s="3">
        <v>2206005000</v>
      </c>
      <c r="B27" s="3" t="s">
        <v>27</v>
      </c>
      <c r="C27" s="5"/>
      <c r="D27" s="5"/>
      <c r="E27" s="5">
        <v>1747371</v>
      </c>
      <c r="F27" s="5">
        <v>2354271</v>
      </c>
      <c r="G27" s="5">
        <v>2354271</v>
      </c>
      <c r="H27" s="5">
        <v>2354271</v>
      </c>
      <c r="I27" s="5">
        <v>2354271</v>
      </c>
      <c r="J27" s="5">
        <v>2711271</v>
      </c>
      <c r="K27" s="5">
        <v>9139224</v>
      </c>
      <c r="L27" s="5">
        <v>9139224</v>
      </c>
      <c r="M27" s="5">
        <v>10965514</v>
      </c>
      <c r="N27" s="5">
        <v>10965514</v>
      </c>
    </row>
    <row r="28" spans="1:14" ht="18" hidden="1" customHeight="1" thickBot="1" x14ac:dyDescent="0.3">
      <c r="A28" s="3">
        <v>2206006000</v>
      </c>
      <c r="B28" s="3" t="s">
        <v>28</v>
      </c>
      <c r="C28" s="5"/>
      <c r="D28" s="5"/>
      <c r="E28" s="5">
        <v>178500</v>
      </c>
      <c r="F28" s="5">
        <v>761600</v>
      </c>
      <c r="G28" s="5">
        <v>1297100</v>
      </c>
      <c r="H28" s="5">
        <v>1297100</v>
      </c>
      <c r="I28" s="5">
        <v>1410150</v>
      </c>
      <c r="J28" s="5">
        <v>1410150</v>
      </c>
      <c r="K28" s="5">
        <v>1410150</v>
      </c>
      <c r="L28" s="5">
        <v>1836325</v>
      </c>
      <c r="M28" s="5">
        <v>2755402</v>
      </c>
      <c r="N28" s="5">
        <v>2755402</v>
      </c>
    </row>
    <row r="29" spans="1:14" ht="18" hidden="1" customHeight="1" thickBot="1" x14ac:dyDescent="0.3">
      <c r="A29" s="16">
        <v>2206999000</v>
      </c>
      <c r="B29" s="16" t="s">
        <v>64</v>
      </c>
      <c r="C29" s="5"/>
      <c r="D29" s="5"/>
      <c r="E29" s="5">
        <v>184450</v>
      </c>
      <c r="F29" s="5">
        <v>2246720</v>
      </c>
      <c r="G29" s="5">
        <v>2431170</v>
      </c>
      <c r="H29" s="5">
        <v>3882970</v>
      </c>
      <c r="I29" s="5">
        <v>3882970</v>
      </c>
      <c r="J29" s="5">
        <v>4072561</v>
      </c>
      <c r="K29" s="5">
        <v>4072561</v>
      </c>
      <c r="L29" s="5">
        <v>4262604</v>
      </c>
      <c r="M29" s="5">
        <v>6578083</v>
      </c>
      <c r="N29" s="5">
        <v>8452333</v>
      </c>
    </row>
    <row r="30" spans="1:14" ht="18" hidden="1" customHeight="1" thickBot="1" x14ac:dyDescent="0.3">
      <c r="A30" s="3">
        <v>2206007000</v>
      </c>
      <c r="B30" s="3" t="s">
        <v>29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ht="18" hidden="1" customHeight="1" thickBot="1" x14ac:dyDescent="0.3">
      <c r="A31" s="3">
        <v>2208001000</v>
      </c>
      <c r="B31" s="3" t="s">
        <v>30</v>
      </c>
      <c r="C31" s="5">
        <v>268792</v>
      </c>
      <c r="D31" s="5">
        <v>21202060</v>
      </c>
      <c r="E31" s="5">
        <v>22385479</v>
      </c>
      <c r="F31" s="5">
        <v>53668337</v>
      </c>
      <c r="G31" s="5">
        <v>55559428</v>
      </c>
      <c r="H31" s="5">
        <v>71148428</v>
      </c>
      <c r="I31" s="5">
        <v>86936449</v>
      </c>
      <c r="J31" s="5">
        <v>103224618</v>
      </c>
      <c r="K31" s="5">
        <v>119997038</v>
      </c>
      <c r="L31" s="5">
        <v>133305850</v>
      </c>
      <c r="M31" s="5">
        <v>147804278</v>
      </c>
      <c r="N31" s="5">
        <v>162173052</v>
      </c>
    </row>
    <row r="32" spans="1:14" ht="18" hidden="1" customHeight="1" thickBot="1" x14ac:dyDescent="0.3">
      <c r="A32" s="3">
        <v>2208002000</v>
      </c>
      <c r="B32" s="3" t="s">
        <v>31</v>
      </c>
      <c r="C32" s="5">
        <v>0</v>
      </c>
      <c r="D32" s="5">
        <v>5671587</v>
      </c>
      <c r="E32" s="5">
        <v>11173666</v>
      </c>
      <c r="F32" s="5">
        <v>14659771</v>
      </c>
      <c r="G32" s="5">
        <v>15388195</v>
      </c>
      <c r="H32" s="5">
        <v>16917234</v>
      </c>
      <c r="I32" s="5">
        <v>16917234</v>
      </c>
      <c r="J32" s="5">
        <v>20615992</v>
      </c>
      <c r="K32" s="5">
        <v>25915980</v>
      </c>
      <c r="L32" s="5">
        <v>29614738</v>
      </c>
      <c r="M32" s="5">
        <v>35715341</v>
      </c>
      <c r="N32" s="5">
        <v>40284584</v>
      </c>
    </row>
    <row r="33" spans="1:14" ht="18" hidden="1" customHeight="1" thickBot="1" x14ac:dyDescent="0.3">
      <c r="A33" s="3">
        <v>2208003000</v>
      </c>
      <c r="B33" s="3" t="s">
        <v>32</v>
      </c>
      <c r="C33" s="5">
        <v>0</v>
      </c>
      <c r="D33" s="5"/>
      <c r="E33" s="5">
        <v>694800</v>
      </c>
      <c r="F33" s="5"/>
      <c r="G33" s="5"/>
      <c r="H33" s="5"/>
      <c r="I33" s="5"/>
      <c r="J33" s="5"/>
      <c r="K33" s="5"/>
      <c r="L33" s="5"/>
      <c r="M33" s="5"/>
      <c r="N33" s="5"/>
    </row>
    <row r="34" spans="1:14" ht="18" hidden="1" customHeight="1" thickBot="1" x14ac:dyDescent="0.3">
      <c r="A34" s="3">
        <v>2208007000</v>
      </c>
      <c r="B34" s="3" t="s">
        <v>33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>
        <v>190400</v>
      </c>
      <c r="N34" s="5">
        <v>2226887</v>
      </c>
    </row>
    <row r="35" spans="1:14" ht="18" hidden="1" customHeight="1" thickBot="1" x14ac:dyDescent="0.3">
      <c r="A35" s="3">
        <v>2208008000</v>
      </c>
      <c r="B35" s="3" t="s">
        <v>34</v>
      </c>
      <c r="C35" s="5"/>
      <c r="D35" s="5">
        <v>347400</v>
      </c>
      <c r="E35" s="5"/>
      <c r="F35" s="5">
        <v>1042200</v>
      </c>
      <c r="G35" s="5">
        <v>1389600</v>
      </c>
      <c r="H35" s="5">
        <v>1737000</v>
      </c>
      <c r="I35" s="5">
        <v>1875960</v>
      </c>
      <c r="J35" s="5">
        <v>1875960</v>
      </c>
      <c r="K35" s="5">
        <v>1875960</v>
      </c>
      <c r="L35" s="5">
        <v>1875960</v>
      </c>
      <c r="M35" s="5">
        <v>1875960</v>
      </c>
      <c r="N35" s="5">
        <v>3890880</v>
      </c>
    </row>
    <row r="36" spans="1:14" ht="18" hidden="1" customHeight="1" thickBot="1" x14ac:dyDescent="0.3">
      <c r="A36" s="3">
        <v>2208999002</v>
      </c>
      <c r="B36" s="3" t="s">
        <v>35</v>
      </c>
      <c r="C36" s="5">
        <v>854311</v>
      </c>
      <c r="D36" s="5">
        <v>1652717</v>
      </c>
      <c r="E36" s="5">
        <v>3409637</v>
      </c>
      <c r="F36" s="5">
        <v>4332792</v>
      </c>
      <c r="G36" s="5">
        <v>9714996</v>
      </c>
      <c r="H36" s="5">
        <v>14455501</v>
      </c>
      <c r="I36" s="5">
        <v>23902272</v>
      </c>
      <c r="J36" s="5">
        <v>24734680</v>
      </c>
      <c r="K36" s="5">
        <v>28286608</v>
      </c>
      <c r="L36" s="5">
        <v>31500634</v>
      </c>
      <c r="M36" s="5">
        <v>33276229</v>
      </c>
      <c r="N36" s="5">
        <v>43270562</v>
      </c>
    </row>
    <row r="37" spans="1:14" ht="18" hidden="1" customHeight="1" thickBot="1" x14ac:dyDescent="0.3">
      <c r="A37" s="3">
        <v>2209002000</v>
      </c>
      <c r="B37" s="3" t="s">
        <v>36</v>
      </c>
      <c r="C37" s="5">
        <v>3471167</v>
      </c>
      <c r="D37" s="5">
        <v>4594873</v>
      </c>
      <c r="E37" s="5">
        <v>6880118</v>
      </c>
      <c r="F37" s="5">
        <v>8008566</v>
      </c>
      <c r="G37" s="5">
        <v>11684577</v>
      </c>
      <c r="H37" s="5">
        <v>14128057</v>
      </c>
      <c r="I37" s="5">
        <v>17854456</v>
      </c>
      <c r="J37" s="5">
        <v>20297023</v>
      </c>
      <c r="K37" s="5">
        <v>22717561</v>
      </c>
      <c r="L37" s="5">
        <v>23909858</v>
      </c>
      <c r="M37" s="5">
        <v>27590217</v>
      </c>
      <c r="N37" s="5">
        <v>28783460</v>
      </c>
    </row>
    <row r="38" spans="1:14" ht="18" hidden="1" customHeight="1" thickBot="1" x14ac:dyDescent="0.3">
      <c r="A38" s="3">
        <v>2209005000</v>
      </c>
      <c r="B38" s="3" t="s">
        <v>37</v>
      </c>
      <c r="C38" s="5">
        <v>903109</v>
      </c>
      <c r="D38" s="5">
        <v>903109</v>
      </c>
      <c r="E38" s="5">
        <v>2768290</v>
      </c>
      <c r="F38" s="5">
        <v>2768290</v>
      </c>
      <c r="G38" s="5">
        <v>4909782</v>
      </c>
      <c r="H38" s="5">
        <v>5943292</v>
      </c>
      <c r="I38" s="5">
        <v>6691131</v>
      </c>
      <c r="J38" s="5">
        <v>9774053</v>
      </c>
      <c r="K38" s="5">
        <v>9820951</v>
      </c>
      <c r="L38" s="5">
        <v>13442820</v>
      </c>
      <c r="M38" s="5">
        <v>15780486</v>
      </c>
      <c r="N38" s="5">
        <v>17768473</v>
      </c>
    </row>
    <row r="39" spans="1:14" ht="18" hidden="1" customHeight="1" thickBot="1" x14ac:dyDescent="0.3">
      <c r="A39" s="3">
        <v>2209999000</v>
      </c>
      <c r="B39" s="3" t="s">
        <v>38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ht="18" hidden="1" customHeight="1" thickBot="1" x14ac:dyDescent="0.3">
      <c r="A40" s="3">
        <v>2211002000</v>
      </c>
      <c r="B40" s="3" t="s">
        <v>39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ht="18" hidden="1" customHeight="1" thickBot="1" x14ac:dyDescent="0.3">
      <c r="A41" s="3">
        <v>2211999006</v>
      </c>
      <c r="B41" s="3" t="s">
        <v>44</v>
      </c>
      <c r="C41" s="5">
        <v>3945975</v>
      </c>
      <c r="D41" s="5">
        <v>5716425</v>
      </c>
      <c r="E41" s="5">
        <v>9746552</v>
      </c>
      <c r="F41" s="5">
        <v>9746552</v>
      </c>
      <c r="G41" s="5">
        <v>9746552</v>
      </c>
      <c r="H41" s="5">
        <v>9746552</v>
      </c>
      <c r="I41" s="5">
        <v>9746552</v>
      </c>
      <c r="J41" s="5">
        <v>9746552</v>
      </c>
      <c r="K41" s="5">
        <v>9746552</v>
      </c>
      <c r="L41" s="5">
        <v>9746552</v>
      </c>
      <c r="M41" s="5">
        <v>9746552</v>
      </c>
      <c r="N41" s="5">
        <v>9746552</v>
      </c>
    </row>
    <row r="42" spans="1:14" ht="18" hidden="1" customHeight="1" thickBot="1" x14ac:dyDescent="0.3">
      <c r="A42" s="3">
        <v>2212002000</v>
      </c>
      <c r="B42" s="3" t="s">
        <v>45</v>
      </c>
      <c r="C42" s="5">
        <v>0</v>
      </c>
      <c r="D42" s="5">
        <v>1335634</v>
      </c>
      <c r="E42" s="5">
        <v>3705091</v>
      </c>
      <c r="F42" s="5">
        <v>6000920</v>
      </c>
      <c r="G42" s="5">
        <v>8485526</v>
      </c>
      <c r="H42" s="5">
        <v>10788303</v>
      </c>
      <c r="I42" s="5">
        <v>12399039</v>
      </c>
      <c r="J42" s="5">
        <v>13661740</v>
      </c>
      <c r="K42" s="5">
        <v>15304219</v>
      </c>
      <c r="L42" s="5">
        <v>16942147</v>
      </c>
      <c r="M42" s="5">
        <v>19006647</v>
      </c>
      <c r="N42" s="5">
        <v>22884237</v>
      </c>
    </row>
    <row r="43" spans="1:14" ht="18" hidden="1" customHeight="1" thickBot="1" x14ac:dyDescent="0.3">
      <c r="A43" s="3">
        <v>2212999000</v>
      </c>
      <c r="B43" s="3" t="s">
        <v>47</v>
      </c>
      <c r="C43" s="5">
        <v>432</v>
      </c>
      <c r="D43" s="5">
        <v>30570</v>
      </c>
      <c r="E43" s="5">
        <v>52627</v>
      </c>
      <c r="F43" s="5">
        <v>52627</v>
      </c>
      <c r="G43" s="5">
        <v>5602598</v>
      </c>
      <c r="H43" s="5">
        <v>5838152</v>
      </c>
      <c r="I43" s="5">
        <v>5982502</v>
      </c>
      <c r="J43" s="5">
        <v>5982502</v>
      </c>
      <c r="K43" s="5">
        <v>6506164</v>
      </c>
      <c r="L43" s="5">
        <v>6506164</v>
      </c>
      <c r="M43" s="5">
        <v>6506164</v>
      </c>
      <c r="N43" s="5">
        <v>6589777</v>
      </c>
    </row>
    <row r="44" spans="1:14" ht="18" hidden="1" customHeight="1" thickTop="1" thickBot="1" x14ac:dyDescent="0.3">
      <c r="A44" s="8"/>
      <c r="B44" s="9" t="s">
        <v>48</v>
      </c>
      <c r="C44" s="10">
        <f t="shared" ref="C44:N44" si="0">SUM(C3:C43)</f>
        <v>32964951</v>
      </c>
      <c r="D44" s="10">
        <f t="shared" si="0"/>
        <v>148069750</v>
      </c>
      <c r="E44" s="10">
        <f t="shared" si="0"/>
        <v>315757909</v>
      </c>
      <c r="F44" s="10">
        <f t="shared" si="0"/>
        <v>467180664</v>
      </c>
      <c r="G44" s="10">
        <f t="shared" si="0"/>
        <v>592850055</v>
      </c>
      <c r="H44" s="10">
        <f t="shared" si="0"/>
        <v>712907684</v>
      </c>
      <c r="I44" s="10">
        <f t="shared" si="0"/>
        <v>858476857</v>
      </c>
      <c r="J44" s="10">
        <f t="shared" si="0"/>
        <v>918423533</v>
      </c>
      <c r="K44" s="10">
        <f t="shared" si="0"/>
        <v>1071603467</v>
      </c>
      <c r="L44" s="10">
        <f t="shared" si="0"/>
        <v>1119939709</v>
      </c>
      <c r="M44" s="10">
        <f t="shared" si="0"/>
        <v>1212763612</v>
      </c>
      <c r="N44" s="10">
        <f t="shared" si="0"/>
        <v>1365757430</v>
      </c>
    </row>
    <row r="45" spans="1:14" ht="21.75" hidden="1" customHeight="1" thickTop="1" x14ac:dyDescent="0.25"/>
    <row r="46" spans="1:14" ht="21.75" hidden="1" customHeight="1" x14ac:dyDescent="0.25"/>
    <row r="47" spans="1:14" ht="21.75" hidden="1" customHeight="1" x14ac:dyDescent="0.25"/>
    <row r="48" spans="1:14" ht="21.75" hidden="1" customHeight="1" x14ac:dyDescent="0.25"/>
    <row r="49" spans="1:14" ht="21.75" hidden="1" customHeight="1" thickBot="1" x14ac:dyDescent="0.3"/>
    <row r="50" spans="1:14" ht="21.75" customHeight="1" thickTop="1" thickBot="1" x14ac:dyDescent="0.35">
      <c r="A50" s="1" t="s">
        <v>0</v>
      </c>
      <c r="B50" s="12">
        <v>2023</v>
      </c>
      <c r="C50" s="13"/>
      <c r="D50" s="14"/>
      <c r="E50" s="14"/>
      <c r="F50" s="14"/>
      <c r="G50" s="23" t="s">
        <v>66</v>
      </c>
      <c r="H50" s="14"/>
      <c r="I50" s="14"/>
      <c r="J50" s="14"/>
      <c r="K50" s="14"/>
      <c r="L50" s="14"/>
      <c r="M50" s="14"/>
      <c r="N50" s="14"/>
    </row>
    <row r="51" spans="1:14" ht="21.75" customHeight="1" thickTop="1" thickBot="1" x14ac:dyDescent="0.3">
      <c r="A51" s="2" t="s">
        <v>1</v>
      </c>
      <c r="B51" s="11" t="s">
        <v>2</v>
      </c>
      <c r="C51" s="15" t="s">
        <v>49</v>
      </c>
      <c r="D51" s="15" t="s">
        <v>50</v>
      </c>
      <c r="E51" s="15" t="s">
        <v>51</v>
      </c>
      <c r="F51" s="15" t="s">
        <v>52</v>
      </c>
      <c r="G51" s="15" t="s">
        <v>53</v>
      </c>
      <c r="H51" s="15" t="s">
        <v>54</v>
      </c>
      <c r="I51" s="15" t="s">
        <v>55</v>
      </c>
      <c r="J51" s="15" t="s">
        <v>56</v>
      </c>
      <c r="K51" s="15" t="s">
        <v>57</v>
      </c>
      <c r="L51" s="15" t="s">
        <v>58</v>
      </c>
      <c r="M51" s="15" t="s">
        <v>59</v>
      </c>
      <c r="N51" s="15" t="s">
        <v>60</v>
      </c>
    </row>
    <row r="52" spans="1:14" ht="21.75" customHeight="1" thickTop="1" thickBot="1" x14ac:dyDescent="0.3">
      <c r="A52" s="3">
        <v>2201001002</v>
      </c>
      <c r="B52" s="6" t="s">
        <v>3</v>
      </c>
      <c r="C52" s="7">
        <f t="shared" ref="C52:C89" si="1">+C3</f>
        <v>4059481</v>
      </c>
      <c r="D52" s="7">
        <f t="shared" ref="D52:N52" si="2">+D3-C3</f>
        <v>4430924</v>
      </c>
      <c r="E52" s="7">
        <f t="shared" si="2"/>
        <v>6669310</v>
      </c>
      <c r="F52" s="7">
        <f t="shared" si="2"/>
        <v>6784959</v>
      </c>
      <c r="G52" s="7">
        <f t="shared" si="2"/>
        <v>6600699</v>
      </c>
      <c r="H52" s="7">
        <f t="shared" si="2"/>
        <v>5545934</v>
      </c>
      <c r="I52" s="7">
        <f t="shared" si="2"/>
        <v>5670558</v>
      </c>
      <c r="J52" s="7">
        <f t="shared" si="2"/>
        <v>5689621</v>
      </c>
      <c r="K52" s="7">
        <f t="shared" si="2"/>
        <v>7398869</v>
      </c>
      <c r="L52" s="7">
        <f t="shared" si="2"/>
        <v>5273469</v>
      </c>
      <c r="M52" s="7">
        <f t="shared" si="2"/>
        <v>8271975</v>
      </c>
      <c r="N52" s="7">
        <f t="shared" si="2"/>
        <v>6826782</v>
      </c>
    </row>
    <row r="53" spans="1:14" ht="21.75" customHeight="1" thickTop="1" thickBot="1" x14ac:dyDescent="0.3">
      <c r="A53" s="3">
        <v>2202001000</v>
      </c>
      <c r="B53" s="3" t="s">
        <v>4</v>
      </c>
      <c r="C53" s="7">
        <f t="shared" si="1"/>
        <v>0</v>
      </c>
      <c r="D53" s="7">
        <f t="shared" ref="D53:N53" si="3">+D4-C4</f>
        <v>0</v>
      </c>
      <c r="E53" s="7">
        <f t="shared" si="3"/>
        <v>0</v>
      </c>
      <c r="F53" s="7">
        <f t="shared" si="3"/>
        <v>0</v>
      </c>
      <c r="G53" s="7">
        <f t="shared" si="3"/>
        <v>0</v>
      </c>
      <c r="H53" s="7">
        <f t="shared" si="3"/>
        <v>0</v>
      </c>
      <c r="I53" s="7">
        <f t="shared" si="3"/>
        <v>0</v>
      </c>
      <c r="J53" s="7">
        <f t="shared" si="3"/>
        <v>0</v>
      </c>
      <c r="K53" s="7">
        <f t="shared" si="3"/>
        <v>0</v>
      </c>
      <c r="L53" s="7">
        <f t="shared" si="3"/>
        <v>0</v>
      </c>
      <c r="M53" s="7">
        <f t="shared" si="3"/>
        <v>0</v>
      </c>
      <c r="N53" s="7">
        <f t="shared" si="3"/>
        <v>0</v>
      </c>
    </row>
    <row r="54" spans="1:14" ht="21.75" customHeight="1" thickTop="1" thickBot="1" x14ac:dyDescent="0.3">
      <c r="A54" s="3">
        <v>2202002000</v>
      </c>
      <c r="B54" s="3" t="s">
        <v>5</v>
      </c>
      <c r="C54" s="7">
        <f t="shared" si="1"/>
        <v>0</v>
      </c>
      <c r="D54" s="7">
        <f t="shared" ref="D54:N54" si="4">+D5-C5</f>
        <v>0</v>
      </c>
      <c r="E54" s="7">
        <f t="shared" si="4"/>
        <v>0</v>
      </c>
      <c r="F54" s="7">
        <f t="shared" si="4"/>
        <v>0</v>
      </c>
      <c r="G54" s="7">
        <f t="shared" si="4"/>
        <v>0</v>
      </c>
      <c r="H54" s="7">
        <f t="shared" si="4"/>
        <v>0</v>
      </c>
      <c r="I54" s="7">
        <f t="shared" si="4"/>
        <v>0</v>
      </c>
      <c r="J54" s="7">
        <f t="shared" si="4"/>
        <v>0</v>
      </c>
      <c r="K54" s="7">
        <f t="shared" si="4"/>
        <v>0</v>
      </c>
      <c r="L54" s="7">
        <f t="shared" si="4"/>
        <v>0</v>
      </c>
      <c r="M54" s="7">
        <f t="shared" si="4"/>
        <v>0</v>
      </c>
      <c r="N54" s="7">
        <f t="shared" si="4"/>
        <v>0</v>
      </c>
    </row>
    <row r="55" spans="1:14" ht="21.75" customHeight="1" thickTop="1" thickBot="1" x14ac:dyDescent="0.3">
      <c r="A55" s="3">
        <v>2202003000</v>
      </c>
      <c r="B55" s="3" t="s">
        <v>6</v>
      </c>
      <c r="C55" s="7">
        <f t="shared" si="1"/>
        <v>0</v>
      </c>
      <c r="D55" s="7">
        <f t="shared" ref="D55:N55" si="5">+D6-C6</f>
        <v>0</v>
      </c>
      <c r="E55" s="7">
        <f t="shared" si="5"/>
        <v>0</v>
      </c>
      <c r="F55" s="7">
        <f t="shared" si="5"/>
        <v>0</v>
      </c>
      <c r="G55" s="7">
        <f t="shared" si="5"/>
        <v>0</v>
      </c>
      <c r="H55" s="7">
        <f t="shared" si="5"/>
        <v>0</v>
      </c>
      <c r="I55" s="7">
        <f t="shared" si="5"/>
        <v>0</v>
      </c>
      <c r="J55" s="7">
        <f t="shared" si="5"/>
        <v>0</v>
      </c>
      <c r="K55" s="7">
        <f t="shared" si="5"/>
        <v>0</v>
      </c>
      <c r="L55" s="7">
        <f t="shared" si="5"/>
        <v>0</v>
      </c>
      <c r="M55" s="7">
        <f t="shared" si="5"/>
        <v>0</v>
      </c>
      <c r="N55" s="7">
        <f t="shared" si="5"/>
        <v>0</v>
      </c>
    </row>
    <row r="56" spans="1:14" ht="21.75" customHeight="1" thickTop="1" thickBot="1" x14ac:dyDescent="0.3">
      <c r="A56" s="3">
        <v>2203999000</v>
      </c>
      <c r="B56" s="3" t="s">
        <v>7</v>
      </c>
      <c r="C56" s="7">
        <f t="shared" si="1"/>
        <v>0</v>
      </c>
      <c r="D56" s="7">
        <f t="shared" ref="D56:N56" si="6">+D7-C7</f>
        <v>0</v>
      </c>
      <c r="E56" s="7">
        <f t="shared" si="6"/>
        <v>0</v>
      </c>
      <c r="F56" s="7">
        <f t="shared" si="6"/>
        <v>0</v>
      </c>
      <c r="G56" s="7">
        <f t="shared" si="6"/>
        <v>0</v>
      </c>
      <c r="H56" s="7">
        <f t="shared" si="6"/>
        <v>0</v>
      </c>
      <c r="I56" s="7">
        <f t="shared" si="6"/>
        <v>0</v>
      </c>
      <c r="J56" s="7">
        <f t="shared" si="6"/>
        <v>0</v>
      </c>
      <c r="K56" s="7">
        <f t="shared" si="6"/>
        <v>0</v>
      </c>
      <c r="L56" s="7">
        <f t="shared" si="6"/>
        <v>0</v>
      </c>
      <c r="M56" s="7">
        <f t="shared" si="6"/>
        <v>0</v>
      </c>
      <c r="N56" s="7">
        <f t="shared" si="6"/>
        <v>0</v>
      </c>
    </row>
    <row r="57" spans="1:14" ht="21.75" customHeight="1" thickTop="1" thickBot="1" x14ac:dyDescent="0.3">
      <c r="A57" s="24">
        <v>2204001000</v>
      </c>
      <c r="B57" s="24" t="s">
        <v>8</v>
      </c>
      <c r="C57" s="25">
        <f t="shared" si="1"/>
        <v>0</v>
      </c>
      <c r="D57" s="25">
        <f t="shared" ref="D57:N57" si="7">+D8-C8</f>
        <v>0</v>
      </c>
      <c r="E57" s="25">
        <f t="shared" si="7"/>
        <v>1110500</v>
      </c>
      <c r="F57" s="25">
        <f t="shared" si="7"/>
        <v>350000</v>
      </c>
      <c r="G57" s="25">
        <f t="shared" si="7"/>
        <v>6415194</v>
      </c>
      <c r="H57" s="25">
        <f t="shared" si="7"/>
        <v>0</v>
      </c>
      <c r="I57" s="25">
        <f t="shared" si="7"/>
        <v>0</v>
      </c>
      <c r="J57" s="25">
        <f t="shared" si="7"/>
        <v>0</v>
      </c>
      <c r="K57" s="25">
        <f t="shared" si="7"/>
        <v>1820694</v>
      </c>
      <c r="L57" s="25">
        <f t="shared" si="7"/>
        <v>0</v>
      </c>
      <c r="M57" s="25">
        <f t="shared" si="7"/>
        <v>80000</v>
      </c>
      <c r="N57" s="25">
        <f t="shared" si="7"/>
        <v>16756612</v>
      </c>
    </row>
    <row r="58" spans="1:14" ht="21.75" customHeight="1" thickTop="1" thickBot="1" x14ac:dyDescent="0.3">
      <c r="A58" s="3">
        <v>2204005000</v>
      </c>
      <c r="B58" s="3" t="s">
        <v>9</v>
      </c>
      <c r="C58" s="7">
        <f t="shared" si="1"/>
        <v>0</v>
      </c>
      <c r="D58" s="7">
        <f t="shared" ref="D58:N58" si="8">+D9-C9</f>
        <v>39039131</v>
      </c>
      <c r="E58" s="7">
        <f t="shared" si="8"/>
        <v>74997584</v>
      </c>
      <c r="F58" s="7">
        <f t="shared" si="8"/>
        <v>72118861</v>
      </c>
      <c r="G58" s="7">
        <f t="shared" si="8"/>
        <v>24125949</v>
      </c>
      <c r="H58" s="7">
        <f t="shared" si="8"/>
        <v>53276511</v>
      </c>
      <c r="I58" s="7">
        <f t="shared" si="8"/>
        <v>67716933</v>
      </c>
      <c r="J58" s="7">
        <f t="shared" si="8"/>
        <v>12217107</v>
      </c>
      <c r="K58" s="7">
        <f t="shared" si="8"/>
        <v>20038062</v>
      </c>
      <c r="L58" s="7">
        <f t="shared" si="8"/>
        <v>889520</v>
      </c>
      <c r="M58" s="7">
        <f t="shared" si="8"/>
        <v>38366190</v>
      </c>
      <c r="N58" s="7">
        <f t="shared" si="8"/>
        <v>32733329</v>
      </c>
    </row>
    <row r="59" spans="1:14" ht="21.75" customHeight="1" thickTop="1" thickBot="1" x14ac:dyDescent="0.3">
      <c r="A59" s="3">
        <v>2204006000</v>
      </c>
      <c r="B59" s="3" t="s">
        <v>10</v>
      </c>
      <c r="C59" s="7">
        <f t="shared" si="1"/>
        <v>0</v>
      </c>
      <c r="D59" s="7">
        <f t="shared" ref="D59:N59" si="9">+D10-C10</f>
        <v>0</v>
      </c>
      <c r="E59" s="7">
        <f t="shared" si="9"/>
        <v>0</v>
      </c>
      <c r="F59" s="7">
        <f t="shared" si="9"/>
        <v>0</v>
      </c>
      <c r="G59" s="7">
        <f t="shared" si="9"/>
        <v>0</v>
      </c>
      <c r="H59" s="7">
        <f t="shared" si="9"/>
        <v>0</v>
      </c>
      <c r="I59" s="7">
        <f t="shared" si="9"/>
        <v>0</v>
      </c>
      <c r="J59" s="7">
        <f t="shared" si="9"/>
        <v>0</v>
      </c>
      <c r="K59" s="7">
        <f t="shared" si="9"/>
        <v>0</v>
      </c>
      <c r="L59" s="7">
        <f t="shared" si="9"/>
        <v>0</v>
      </c>
      <c r="M59" s="7">
        <f t="shared" si="9"/>
        <v>0</v>
      </c>
      <c r="N59" s="7">
        <f t="shared" si="9"/>
        <v>0</v>
      </c>
    </row>
    <row r="60" spans="1:14" ht="21.75" customHeight="1" thickTop="1" thickBot="1" x14ac:dyDescent="0.3">
      <c r="A60" s="24">
        <v>2204007000</v>
      </c>
      <c r="B60" s="24" t="s">
        <v>11</v>
      </c>
      <c r="C60" s="25">
        <f t="shared" si="1"/>
        <v>11418050</v>
      </c>
      <c r="D60" s="25">
        <f t="shared" ref="D60:N60" si="10">+D11-C11</f>
        <v>29896370</v>
      </c>
      <c r="E60" s="25">
        <f t="shared" si="10"/>
        <v>28311112</v>
      </c>
      <c r="F60" s="25">
        <f t="shared" si="10"/>
        <v>12425266</v>
      </c>
      <c r="G60" s="25">
        <f t="shared" si="10"/>
        <v>25537810</v>
      </c>
      <c r="H60" s="25">
        <f t="shared" si="10"/>
        <v>8973195</v>
      </c>
      <c r="I60" s="25">
        <f t="shared" si="10"/>
        <v>18584970</v>
      </c>
      <c r="J60" s="25">
        <f t="shared" si="10"/>
        <v>984850</v>
      </c>
      <c r="K60" s="25">
        <f t="shared" si="10"/>
        <v>2125935</v>
      </c>
      <c r="L60" s="25">
        <f t="shared" si="10"/>
        <v>2131761</v>
      </c>
      <c r="M60" s="25">
        <f t="shared" si="10"/>
        <v>1947691</v>
      </c>
      <c r="N60" s="25">
        <f t="shared" si="10"/>
        <v>22409605</v>
      </c>
    </row>
    <row r="61" spans="1:14" ht="21.75" customHeight="1" thickTop="1" thickBot="1" x14ac:dyDescent="0.3">
      <c r="A61" s="3">
        <v>2204008000</v>
      </c>
      <c r="B61" s="3" t="s">
        <v>12</v>
      </c>
      <c r="C61" s="7">
        <f t="shared" si="1"/>
        <v>0</v>
      </c>
      <c r="D61" s="7">
        <f t="shared" ref="D61:N61" si="11">+D12-C12</f>
        <v>1848150</v>
      </c>
      <c r="E61" s="7">
        <f t="shared" si="11"/>
        <v>0</v>
      </c>
      <c r="F61" s="7">
        <f t="shared" si="11"/>
        <v>0</v>
      </c>
      <c r="G61" s="7">
        <f t="shared" si="11"/>
        <v>0</v>
      </c>
      <c r="H61" s="7">
        <f t="shared" si="11"/>
        <v>0</v>
      </c>
      <c r="I61" s="7">
        <f t="shared" si="11"/>
        <v>1889898</v>
      </c>
      <c r="J61" s="7">
        <f t="shared" si="11"/>
        <v>0</v>
      </c>
      <c r="K61" s="7">
        <f t="shared" si="11"/>
        <v>0</v>
      </c>
      <c r="L61" s="7">
        <f t="shared" si="11"/>
        <v>0</v>
      </c>
      <c r="M61" s="7">
        <f t="shared" si="11"/>
        <v>0</v>
      </c>
      <c r="N61" s="7">
        <f t="shared" si="11"/>
        <v>0</v>
      </c>
    </row>
    <row r="62" spans="1:14" ht="21.75" customHeight="1" thickTop="1" thickBot="1" x14ac:dyDescent="0.3">
      <c r="A62" s="3">
        <v>2204009000</v>
      </c>
      <c r="B62" s="3" t="s">
        <v>13</v>
      </c>
      <c r="C62" s="7">
        <f t="shared" si="1"/>
        <v>0</v>
      </c>
      <c r="D62" s="7">
        <f t="shared" ref="D62:N62" si="12">+D13-C13</f>
        <v>0</v>
      </c>
      <c r="E62" s="7">
        <f t="shared" si="12"/>
        <v>0</v>
      </c>
      <c r="F62" s="7">
        <f t="shared" si="12"/>
        <v>0</v>
      </c>
      <c r="G62" s="7">
        <f t="shared" si="12"/>
        <v>0</v>
      </c>
      <c r="H62" s="7">
        <f t="shared" si="12"/>
        <v>0</v>
      </c>
      <c r="I62" s="7">
        <f t="shared" si="12"/>
        <v>0</v>
      </c>
      <c r="J62" s="7">
        <f t="shared" si="12"/>
        <v>0</v>
      </c>
      <c r="K62" s="7">
        <f t="shared" si="12"/>
        <v>0</v>
      </c>
      <c r="L62" s="7">
        <f t="shared" si="12"/>
        <v>0</v>
      </c>
      <c r="M62" s="7">
        <f t="shared" si="12"/>
        <v>0</v>
      </c>
      <c r="N62" s="7">
        <f t="shared" si="12"/>
        <v>191990</v>
      </c>
    </row>
    <row r="63" spans="1:14" ht="21.75" customHeight="1" thickTop="1" thickBot="1" x14ac:dyDescent="0.3">
      <c r="A63" s="24">
        <v>2204010000</v>
      </c>
      <c r="B63" s="24" t="s">
        <v>14</v>
      </c>
      <c r="C63" s="25">
        <f t="shared" si="1"/>
        <v>0</v>
      </c>
      <c r="D63" s="25">
        <f t="shared" ref="D63:N63" si="13">+D14-C14</f>
        <v>0</v>
      </c>
      <c r="E63" s="25">
        <f t="shared" si="13"/>
        <v>24706471</v>
      </c>
      <c r="F63" s="25">
        <f t="shared" si="13"/>
        <v>9742387</v>
      </c>
      <c r="G63" s="25">
        <f t="shared" si="13"/>
        <v>22489953</v>
      </c>
      <c r="H63" s="25">
        <f t="shared" si="13"/>
        <v>5033583</v>
      </c>
      <c r="I63" s="25">
        <f t="shared" si="13"/>
        <v>3419103</v>
      </c>
      <c r="J63" s="25">
        <f t="shared" si="13"/>
        <v>178500</v>
      </c>
      <c r="K63" s="25">
        <f t="shared" si="13"/>
        <v>0</v>
      </c>
      <c r="L63" s="25">
        <f t="shared" si="13"/>
        <v>0</v>
      </c>
      <c r="M63" s="25">
        <f t="shared" si="13"/>
        <v>0</v>
      </c>
      <c r="N63" s="25">
        <f t="shared" si="13"/>
        <v>17283275</v>
      </c>
    </row>
    <row r="64" spans="1:14" ht="21.75" customHeight="1" thickTop="1" thickBot="1" x14ac:dyDescent="0.3">
      <c r="A64" s="3">
        <v>2204011000</v>
      </c>
      <c r="B64" s="3" t="s">
        <v>15</v>
      </c>
      <c r="C64" s="7">
        <f t="shared" si="1"/>
        <v>0</v>
      </c>
      <c r="D64" s="7">
        <f t="shared" ref="D64:N64" si="14">+D15-C15</f>
        <v>0</v>
      </c>
      <c r="E64" s="7">
        <f t="shared" si="14"/>
        <v>0</v>
      </c>
      <c r="F64" s="7">
        <f t="shared" si="14"/>
        <v>0</v>
      </c>
      <c r="G64" s="7">
        <f t="shared" si="14"/>
        <v>267598</v>
      </c>
      <c r="H64" s="7">
        <f t="shared" si="14"/>
        <v>0</v>
      </c>
      <c r="I64" s="7">
        <f t="shared" si="14"/>
        <v>0</v>
      </c>
      <c r="J64" s="7">
        <f t="shared" si="14"/>
        <v>0</v>
      </c>
      <c r="K64" s="7">
        <f t="shared" si="14"/>
        <v>0</v>
      </c>
      <c r="L64" s="7">
        <f t="shared" si="14"/>
        <v>0</v>
      </c>
      <c r="M64" s="7">
        <f t="shared" si="14"/>
        <v>0</v>
      </c>
      <c r="N64" s="7">
        <f t="shared" si="14"/>
        <v>0</v>
      </c>
    </row>
    <row r="65" spans="1:14" ht="21.75" customHeight="1" thickTop="1" thickBot="1" x14ac:dyDescent="0.3">
      <c r="A65" s="3">
        <v>2204012000</v>
      </c>
      <c r="B65" s="3" t="s">
        <v>16</v>
      </c>
      <c r="C65" s="7">
        <f t="shared" si="1"/>
        <v>0</v>
      </c>
      <c r="D65" s="7">
        <f t="shared" ref="D65:N65" si="15">+D16-C16</f>
        <v>424068</v>
      </c>
      <c r="E65" s="7">
        <f t="shared" si="15"/>
        <v>202300</v>
      </c>
      <c r="F65" s="7">
        <f t="shared" si="15"/>
        <v>0</v>
      </c>
      <c r="G65" s="7">
        <f t="shared" si="15"/>
        <v>1930786</v>
      </c>
      <c r="H65" s="7">
        <f t="shared" si="15"/>
        <v>115430</v>
      </c>
      <c r="I65" s="7">
        <f t="shared" si="15"/>
        <v>358944</v>
      </c>
      <c r="J65" s="7">
        <f t="shared" si="15"/>
        <v>2636743</v>
      </c>
      <c r="K65" s="7">
        <f t="shared" si="15"/>
        <v>218960</v>
      </c>
      <c r="L65" s="7">
        <f t="shared" si="15"/>
        <v>233240</v>
      </c>
      <c r="M65" s="7">
        <f t="shared" si="15"/>
        <v>836808</v>
      </c>
      <c r="N65" s="7">
        <f t="shared" si="15"/>
        <v>2397855</v>
      </c>
    </row>
    <row r="66" spans="1:14" ht="21.75" customHeight="1" thickTop="1" thickBot="1" x14ac:dyDescent="0.3">
      <c r="A66" s="3">
        <v>2204013000</v>
      </c>
      <c r="B66" s="3" t="s">
        <v>17</v>
      </c>
      <c r="C66" s="7">
        <f t="shared" si="1"/>
        <v>0</v>
      </c>
      <c r="D66" s="7">
        <f t="shared" ref="D66:N66" si="16">+D17-C17</f>
        <v>0</v>
      </c>
      <c r="E66" s="7">
        <f t="shared" si="16"/>
        <v>0</v>
      </c>
      <c r="F66" s="7">
        <f t="shared" si="16"/>
        <v>0</v>
      </c>
      <c r="G66" s="7">
        <f t="shared" si="16"/>
        <v>0</v>
      </c>
      <c r="H66" s="7">
        <f t="shared" si="16"/>
        <v>6129293</v>
      </c>
      <c r="I66" s="7">
        <f t="shared" si="16"/>
        <v>1070118</v>
      </c>
      <c r="J66" s="7">
        <f t="shared" si="16"/>
        <v>0</v>
      </c>
      <c r="K66" s="7">
        <f t="shared" si="16"/>
        <v>0</v>
      </c>
      <c r="L66" s="7">
        <f t="shared" si="16"/>
        <v>0</v>
      </c>
      <c r="M66" s="7">
        <f t="shared" si="16"/>
        <v>0</v>
      </c>
      <c r="N66" s="7">
        <f t="shared" si="16"/>
        <v>0</v>
      </c>
    </row>
    <row r="67" spans="1:14" ht="21.75" customHeight="1" thickTop="1" thickBot="1" x14ac:dyDescent="0.3">
      <c r="A67" s="3">
        <v>2204016000</v>
      </c>
      <c r="B67" s="3" t="s">
        <v>18</v>
      </c>
      <c r="C67" s="7">
        <f t="shared" si="1"/>
        <v>0</v>
      </c>
      <c r="D67" s="7">
        <f t="shared" ref="D67:N67" si="17">+D18-C18</f>
        <v>0</v>
      </c>
      <c r="E67" s="7">
        <f t="shared" si="17"/>
        <v>0</v>
      </c>
      <c r="F67" s="7">
        <f t="shared" si="17"/>
        <v>0</v>
      </c>
      <c r="G67" s="7">
        <f t="shared" si="17"/>
        <v>0</v>
      </c>
      <c r="H67" s="7">
        <f t="shared" si="17"/>
        <v>0</v>
      </c>
      <c r="I67" s="7">
        <f t="shared" si="17"/>
        <v>0</v>
      </c>
      <c r="J67" s="7">
        <f t="shared" si="17"/>
        <v>0</v>
      </c>
      <c r="K67" s="7">
        <f t="shared" si="17"/>
        <v>0</v>
      </c>
      <c r="L67" s="7">
        <f t="shared" si="17"/>
        <v>0</v>
      </c>
      <c r="M67" s="7">
        <f t="shared" si="17"/>
        <v>0</v>
      </c>
      <c r="N67" s="7">
        <f t="shared" si="17"/>
        <v>0</v>
      </c>
    </row>
    <row r="68" spans="1:14" ht="21.75" customHeight="1" thickTop="1" thickBot="1" x14ac:dyDescent="0.3">
      <c r="A68" s="3">
        <v>2205001000</v>
      </c>
      <c r="B68" s="3" t="s">
        <v>19</v>
      </c>
      <c r="C68" s="7">
        <f t="shared" si="1"/>
        <v>5173158</v>
      </c>
      <c r="D68" s="7">
        <f t="shared" ref="D68:N68" si="18">+D19-C19</f>
        <v>4936428</v>
      </c>
      <c r="E68" s="7">
        <f t="shared" si="18"/>
        <v>4832092</v>
      </c>
      <c r="F68" s="7">
        <f t="shared" si="18"/>
        <v>5764262</v>
      </c>
      <c r="G68" s="7">
        <f t="shared" si="18"/>
        <v>5924846</v>
      </c>
      <c r="H68" s="7">
        <f t="shared" si="18"/>
        <v>5813537</v>
      </c>
      <c r="I68" s="7">
        <f t="shared" si="18"/>
        <v>6185511</v>
      </c>
      <c r="J68" s="7">
        <f t="shared" si="18"/>
        <v>5939002</v>
      </c>
      <c r="K68" s="7">
        <f t="shared" si="18"/>
        <v>5011477</v>
      </c>
      <c r="L68" s="7">
        <f t="shared" si="18"/>
        <v>7350067</v>
      </c>
      <c r="M68" s="7">
        <f t="shared" si="18"/>
        <v>5381818</v>
      </c>
      <c r="N68" s="7">
        <f t="shared" si="18"/>
        <v>5073716</v>
      </c>
    </row>
    <row r="69" spans="1:14" ht="21.75" customHeight="1" thickTop="1" thickBot="1" x14ac:dyDescent="0.3">
      <c r="A69" s="3">
        <v>2205002000</v>
      </c>
      <c r="B69" s="3" t="s">
        <v>20</v>
      </c>
      <c r="C69" s="7">
        <f t="shared" si="1"/>
        <v>105340</v>
      </c>
      <c r="D69" s="7">
        <f t="shared" ref="D69:N69" si="19">+D20-C20</f>
        <v>1997811</v>
      </c>
      <c r="E69" s="7">
        <f t="shared" si="19"/>
        <v>1040665</v>
      </c>
      <c r="F69" s="7">
        <f t="shared" si="19"/>
        <v>1001620</v>
      </c>
      <c r="G69" s="7">
        <f t="shared" si="19"/>
        <v>1076396</v>
      </c>
      <c r="H69" s="7">
        <f t="shared" si="19"/>
        <v>1206101</v>
      </c>
      <c r="I69" s="7">
        <f t="shared" si="19"/>
        <v>977490</v>
      </c>
      <c r="J69" s="7">
        <f t="shared" si="19"/>
        <v>969450</v>
      </c>
      <c r="K69" s="7">
        <f t="shared" si="19"/>
        <v>1403149</v>
      </c>
      <c r="L69" s="7">
        <f t="shared" si="19"/>
        <v>1313787</v>
      </c>
      <c r="M69" s="7">
        <f t="shared" si="19"/>
        <v>1307837</v>
      </c>
      <c r="N69" s="7">
        <f t="shared" si="19"/>
        <v>1400401</v>
      </c>
    </row>
    <row r="70" spans="1:14" ht="21.75" customHeight="1" thickTop="1" thickBot="1" x14ac:dyDescent="0.3">
      <c r="A70" s="3">
        <v>2205003000</v>
      </c>
      <c r="B70" s="3" t="s">
        <v>21</v>
      </c>
      <c r="C70" s="7">
        <f t="shared" si="1"/>
        <v>2214188</v>
      </c>
      <c r="D70" s="7">
        <f t="shared" ref="D70:N70" si="20">+D21-C21</f>
        <v>154922</v>
      </c>
      <c r="E70" s="7">
        <f t="shared" si="20"/>
        <v>2574783</v>
      </c>
      <c r="F70" s="7">
        <f t="shared" si="20"/>
        <v>109970</v>
      </c>
      <c r="G70" s="7">
        <f t="shared" si="20"/>
        <v>2993339</v>
      </c>
      <c r="H70" s="7">
        <f t="shared" si="20"/>
        <v>2621801</v>
      </c>
      <c r="I70" s="7">
        <f t="shared" si="20"/>
        <v>2381960</v>
      </c>
      <c r="J70" s="7">
        <f t="shared" si="20"/>
        <v>2917110</v>
      </c>
      <c r="K70" s="7">
        <f t="shared" si="20"/>
        <v>151158</v>
      </c>
      <c r="L70" s="7">
        <f t="shared" si="20"/>
        <v>3538845</v>
      </c>
      <c r="M70" s="7">
        <f t="shared" si="20"/>
        <v>202958</v>
      </c>
      <c r="N70" s="7">
        <f t="shared" si="20"/>
        <v>3167883</v>
      </c>
    </row>
    <row r="71" spans="1:14" ht="21.75" customHeight="1" thickTop="1" thickBot="1" x14ac:dyDescent="0.3">
      <c r="A71" s="3">
        <v>2205005000</v>
      </c>
      <c r="B71" s="3" t="s">
        <v>22</v>
      </c>
      <c r="C71" s="7">
        <f t="shared" si="1"/>
        <v>326891</v>
      </c>
      <c r="D71" s="7">
        <f t="shared" ref="D71:N71" si="21">+D22-C22</f>
        <v>313133</v>
      </c>
      <c r="E71" s="7">
        <f t="shared" si="21"/>
        <v>284291</v>
      </c>
      <c r="F71" s="7">
        <f t="shared" si="21"/>
        <v>347867</v>
      </c>
      <c r="G71" s="7">
        <f t="shared" si="21"/>
        <v>247358</v>
      </c>
      <c r="H71" s="7">
        <f t="shared" si="21"/>
        <v>342252</v>
      </c>
      <c r="I71" s="7">
        <f t="shared" si="21"/>
        <v>290715</v>
      </c>
      <c r="J71" s="7">
        <f t="shared" si="21"/>
        <v>248830</v>
      </c>
      <c r="K71" s="7">
        <f t="shared" si="21"/>
        <v>249339</v>
      </c>
      <c r="L71" s="7">
        <f t="shared" si="21"/>
        <v>304298</v>
      </c>
      <c r="M71" s="7">
        <f t="shared" si="21"/>
        <v>292237</v>
      </c>
      <c r="N71" s="7">
        <f t="shared" si="21"/>
        <v>288433</v>
      </c>
    </row>
    <row r="72" spans="1:14" ht="21.75" customHeight="1" thickTop="1" thickBot="1" x14ac:dyDescent="0.3">
      <c r="A72" s="3">
        <v>2205006000</v>
      </c>
      <c r="B72" s="3" t="s">
        <v>23</v>
      </c>
      <c r="C72" s="7">
        <f t="shared" si="1"/>
        <v>224057</v>
      </c>
      <c r="D72" s="7">
        <f t="shared" ref="D72:N72" si="22">+D23-C23</f>
        <v>53273</v>
      </c>
      <c r="E72" s="7">
        <f t="shared" si="22"/>
        <v>88595</v>
      </c>
      <c r="F72" s="7">
        <f t="shared" si="22"/>
        <v>61498</v>
      </c>
      <c r="G72" s="7">
        <f t="shared" si="22"/>
        <v>58204</v>
      </c>
      <c r="H72" s="7">
        <f t="shared" si="22"/>
        <v>17927</v>
      </c>
      <c r="I72" s="7">
        <f t="shared" si="22"/>
        <v>11347</v>
      </c>
      <c r="J72" s="7">
        <f t="shared" si="22"/>
        <v>11347</v>
      </c>
      <c r="K72" s="7">
        <f t="shared" si="22"/>
        <v>11347</v>
      </c>
      <c r="L72" s="7">
        <f t="shared" si="22"/>
        <v>11347</v>
      </c>
      <c r="M72" s="7">
        <f t="shared" si="22"/>
        <v>11347</v>
      </c>
      <c r="N72" s="7">
        <f t="shared" si="22"/>
        <v>11347</v>
      </c>
    </row>
    <row r="73" spans="1:14" ht="21.75" customHeight="1" thickTop="1" thickBot="1" x14ac:dyDescent="0.3">
      <c r="A73" s="3">
        <v>2206001000</v>
      </c>
      <c r="B73" s="3" t="s">
        <v>24</v>
      </c>
      <c r="C73" s="7">
        <f t="shared" si="1"/>
        <v>0</v>
      </c>
      <c r="D73" s="7">
        <f t="shared" ref="D73:N73" si="23">+D24-C24</f>
        <v>0</v>
      </c>
      <c r="E73" s="7">
        <f t="shared" si="23"/>
        <v>1398250</v>
      </c>
      <c r="F73" s="7">
        <f t="shared" si="23"/>
        <v>0</v>
      </c>
      <c r="G73" s="7">
        <f t="shared" si="23"/>
        <v>3230850</v>
      </c>
      <c r="H73" s="7">
        <f t="shared" si="23"/>
        <v>1309000</v>
      </c>
      <c r="I73" s="7">
        <f t="shared" si="23"/>
        <v>5295500</v>
      </c>
      <c r="J73" s="7">
        <f t="shared" si="23"/>
        <v>0</v>
      </c>
      <c r="K73" s="7">
        <f t="shared" si="23"/>
        <v>78065078</v>
      </c>
      <c r="L73" s="7">
        <f t="shared" si="23"/>
        <v>0</v>
      </c>
      <c r="M73" s="7">
        <f t="shared" si="23"/>
        <v>0</v>
      </c>
      <c r="N73" s="7">
        <f t="shared" si="23"/>
        <v>1695905</v>
      </c>
    </row>
    <row r="74" spans="1:14" ht="21.75" customHeight="1" thickTop="1" thickBot="1" x14ac:dyDescent="0.3">
      <c r="A74" s="3">
        <v>2206003000</v>
      </c>
      <c r="B74" s="3" t="s">
        <v>25</v>
      </c>
      <c r="C74" s="7">
        <f t="shared" si="1"/>
        <v>0</v>
      </c>
      <c r="D74" s="7">
        <f t="shared" ref="D74:N74" si="24">+D25-C25</f>
        <v>0</v>
      </c>
      <c r="E74" s="7">
        <f t="shared" si="24"/>
        <v>0</v>
      </c>
      <c r="F74" s="7">
        <f t="shared" si="24"/>
        <v>0</v>
      </c>
      <c r="G74" s="7">
        <f t="shared" si="24"/>
        <v>1849260</v>
      </c>
      <c r="H74" s="7">
        <f t="shared" si="24"/>
        <v>0</v>
      </c>
      <c r="I74" s="7">
        <f t="shared" si="24"/>
        <v>0</v>
      </c>
      <c r="J74" s="7">
        <f t="shared" si="24"/>
        <v>0</v>
      </c>
      <c r="K74" s="7">
        <f t="shared" si="24"/>
        <v>0</v>
      </c>
      <c r="L74" s="7">
        <f t="shared" si="24"/>
        <v>0</v>
      </c>
      <c r="M74" s="7">
        <f t="shared" si="24"/>
        <v>226100</v>
      </c>
      <c r="N74" s="7">
        <f t="shared" si="24"/>
        <v>184450</v>
      </c>
    </row>
    <row r="75" spans="1:14" ht="21.75" customHeight="1" thickTop="1" thickBot="1" x14ac:dyDescent="0.3">
      <c r="A75" s="3">
        <v>2206004000</v>
      </c>
      <c r="B75" s="3" t="s">
        <v>26</v>
      </c>
      <c r="C75" s="7">
        <f t="shared" si="1"/>
        <v>0</v>
      </c>
      <c r="D75" s="7">
        <f t="shared" ref="D75:N75" si="25">+D26-C26</f>
        <v>0</v>
      </c>
      <c r="E75" s="7">
        <f t="shared" si="25"/>
        <v>0</v>
      </c>
      <c r="F75" s="7">
        <f t="shared" si="25"/>
        <v>0</v>
      </c>
      <c r="G75" s="7">
        <f t="shared" si="25"/>
        <v>0</v>
      </c>
      <c r="H75" s="7">
        <f t="shared" si="25"/>
        <v>0</v>
      </c>
      <c r="I75" s="7">
        <f t="shared" si="25"/>
        <v>0</v>
      </c>
      <c r="J75" s="7">
        <f t="shared" si="25"/>
        <v>0</v>
      </c>
      <c r="K75" s="7">
        <f t="shared" si="25"/>
        <v>0</v>
      </c>
      <c r="L75" s="7">
        <f t="shared" si="25"/>
        <v>0</v>
      </c>
      <c r="M75" s="7">
        <f t="shared" si="25"/>
        <v>190545</v>
      </c>
      <c r="N75" s="7">
        <f t="shared" si="25"/>
        <v>571795</v>
      </c>
    </row>
    <row r="76" spans="1:14" ht="21.75" customHeight="1" thickTop="1" thickBot="1" x14ac:dyDescent="0.3">
      <c r="A76" s="3">
        <v>2206005000</v>
      </c>
      <c r="B76" s="3" t="s">
        <v>27</v>
      </c>
      <c r="C76" s="7">
        <f t="shared" si="1"/>
        <v>0</v>
      </c>
      <c r="D76" s="7">
        <f t="shared" ref="D76:N76" si="26">+D27-C27</f>
        <v>0</v>
      </c>
      <c r="E76" s="7">
        <f t="shared" si="26"/>
        <v>1747371</v>
      </c>
      <c r="F76" s="7">
        <f t="shared" si="26"/>
        <v>606900</v>
      </c>
      <c r="G76" s="7">
        <f t="shared" si="26"/>
        <v>0</v>
      </c>
      <c r="H76" s="7">
        <f t="shared" si="26"/>
        <v>0</v>
      </c>
      <c r="I76" s="7">
        <f t="shared" si="26"/>
        <v>0</v>
      </c>
      <c r="J76" s="7">
        <f t="shared" si="26"/>
        <v>357000</v>
      </c>
      <c r="K76" s="7">
        <f t="shared" si="26"/>
        <v>6427953</v>
      </c>
      <c r="L76" s="7">
        <f t="shared" si="26"/>
        <v>0</v>
      </c>
      <c r="M76" s="7">
        <f t="shared" si="26"/>
        <v>1826290</v>
      </c>
      <c r="N76" s="7">
        <f t="shared" si="26"/>
        <v>0</v>
      </c>
    </row>
    <row r="77" spans="1:14" ht="21.75" customHeight="1" thickTop="1" thickBot="1" x14ac:dyDescent="0.3">
      <c r="A77" s="3">
        <v>2206006000</v>
      </c>
      <c r="B77" s="3" t="s">
        <v>28</v>
      </c>
      <c r="C77" s="7">
        <f t="shared" si="1"/>
        <v>0</v>
      </c>
      <c r="D77" s="7">
        <f t="shared" ref="D77:N77" si="27">+D28-C28</f>
        <v>0</v>
      </c>
      <c r="E77" s="7">
        <f t="shared" si="27"/>
        <v>178500</v>
      </c>
      <c r="F77" s="7">
        <f t="shared" si="27"/>
        <v>583100</v>
      </c>
      <c r="G77" s="7">
        <f t="shared" si="27"/>
        <v>535500</v>
      </c>
      <c r="H77" s="7">
        <f t="shared" si="27"/>
        <v>0</v>
      </c>
      <c r="I77" s="7">
        <f t="shared" si="27"/>
        <v>113050</v>
      </c>
      <c r="J77" s="7">
        <f t="shared" si="27"/>
        <v>0</v>
      </c>
      <c r="K77" s="7">
        <f t="shared" si="27"/>
        <v>0</v>
      </c>
      <c r="L77" s="7">
        <f t="shared" si="27"/>
        <v>426175</v>
      </c>
      <c r="M77" s="7">
        <f t="shared" si="27"/>
        <v>919077</v>
      </c>
      <c r="N77" s="7">
        <f t="shared" si="27"/>
        <v>0</v>
      </c>
    </row>
    <row r="78" spans="1:14" ht="21.75" customHeight="1" thickTop="1" thickBot="1" x14ac:dyDescent="0.3">
      <c r="A78" s="16">
        <v>2206999000</v>
      </c>
      <c r="B78" s="16" t="s">
        <v>64</v>
      </c>
      <c r="C78" s="7">
        <f t="shared" si="1"/>
        <v>0</v>
      </c>
      <c r="D78" s="7">
        <f t="shared" ref="D78:N78" si="28">+D29-C29</f>
        <v>0</v>
      </c>
      <c r="E78" s="7">
        <f t="shared" si="28"/>
        <v>184450</v>
      </c>
      <c r="F78" s="7">
        <f t="shared" si="28"/>
        <v>2062270</v>
      </c>
      <c r="G78" s="7">
        <f t="shared" si="28"/>
        <v>184450</v>
      </c>
      <c r="H78" s="7">
        <f t="shared" si="28"/>
        <v>1451800</v>
      </c>
      <c r="I78" s="7">
        <f t="shared" si="28"/>
        <v>0</v>
      </c>
      <c r="J78" s="7">
        <f t="shared" si="28"/>
        <v>189591</v>
      </c>
      <c r="K78" s="7">
        <f t="shared" si="28"/>
        <v>0</v>
      </c>
      <c r="L78" s="7">
        <f t="shared" si="28"/>
        <v>190043</v>
      </c>
      <c r="M78" s="7">
        <f t="shared" si="28"/>
        <v>2315479</v>
      </c>
      <c r="N78" s="7">
        <f t="shared" si="28"/>
        <v>1874250</v>
      </c>
    </row>
    <row r="79" spans="1:14" ht="21.75" customHeight="1" thickTop="1" thickBot="1" x14ac:dyDescent="0.3">
      <c r="A79" s="3">
        <v>2206007000</v>
      </c>
      <c r="B79" s="3" t="s">
        <v>29</v>
      </c>
      <c r="C79" s="7">
        <f t="shared" si="1"/>
        <v>0</v>
      </c>
      <c r="D79" s="7">
        <f t="shared" ref="D79:N79" si="29">+D30-C30</f>
        <v>0</v>
      </c>
      <c r="E79" s="7">
        <f t="shared" si="29"/>
        <v>0</v>
      </c>
      <c r="F79" s="7">
        <f t="shared" si="29"/>
        <v>0</v>
      </c>
      <c r="G79" s="7">
        <f t="shared" si="29"/>
        <v>0</v>
      </c>
      <c r="H79" s="7">
        <f t="shared" si="29"/>
        <v>0</v>
      </c>
      <c r="I79" s="7">
        <f t="shared" si="29"/>
        <v>0</v>
      </c>
      <c r="J79" s="7">
        <f t="shared" si="29"/>
        <v>0</v>
      </c>
      <c r="K79" s="7">
        <f t="shared" si="29"/>
        <v>0</v>
      </c>
      <c r="L79" s="7">
        <f t="shared" si="29"/>
        <v>0</v>
      </c>
      <c r="M79" s="7">
        <f t="shared" si="29"/>
        <v>0</v>
      </c>
      <c r="N79" s="7">
        <f t="shared" si="29"/>
        <v>0</v>
      </c>
    </row>
    <row r="80" spans="1:14" ht="21.75" customHeight="1" thickTop="1" thickBot="1" x14ac:dyDescent="0.3">
      <c r="A80" s="3">
        <v>2208001000</v>
      </c>
      <c r="B80" s="3" t="s">
        <v>30</v>
      </c>
      <c r="C80" s="7">
        <f t="shared" si="1"/>
        <v>268792</v>
      </c>
      <c r="D80" s="7">
        <f t="shared" ref="D80:N80" si="30">+D31-C31</f>
        <v>20933268</v>
      </c>
      <c r="E80" s="7">
        <f t="shared" si="30"/>
        <v>1183419</v>
      </c>
      <c r="F80" s="7">
        <f t="shared" si="30"/>
        <v>31282858</v>
      </c>
      <c r="G80" s="7">
        <f t="shared" si="30"/>
        <v>1891091</v>
      </c>
      <c r="H80" s="7">
        <f t="shared" si="30"/>
        <v>15589000</v>
      </c>
      <c r="I80" s="7">
        <f t="shared" si="30"/>
        <v>15788021</v>
      </c>
      <c r="J80" s="7">
        <f t="shared" si="30"/>
        <v>16288169</v>
      </c>
      <c r="K80" s="7">
        <f t="shared" si="30"/>
        <v>16772420</v>
      </c>
      <c r="L80" s="7">
        <f t="shared" si="30"/>
        <v>13308812</v>
      </c>
      <c r="M80" s="7">
        <f t="shared" si="30"/>
        <v>14498428</v>
      </c>
      <c r="N80" s="7">
        <f t="shared" si="30"/>
        <v>14368774</v>
      </c>
    </row>
    <row r="81" spans="1:14" ht="21.75" customHeight="1" thickTop="1" thickBot="1" x14ac:dyDescent="0.3">
      <c r="A81" s="3">
        <v>2208002000</v>
      </c>
      <c r="B81" s="3" t="s">
        <v>31</v>
      </c>
      <c r="C81" s="7">
        <f t="shared" si="1"/>
        <v>0</v>
      </c>
      <c r="D81" s="7">
        <f t="shared" ref="D81:N81" si="31">+D32-C32</f>
        <v>5671587</v>
      </c>
      <c r="E81" s="7">
        <f t="shared" si="31"/>
        <v>5502079</v>
      </c>
      <c r="F81" s="7">
        <f t="shared" si="31"/>
        <v>3486105</v>
      </c>
      <c r="G81" s="7">
        <f t="shared" si="31"/>
        <v>728424</v>
      </c>
      <c r="H81" s="7">
        <f t="shared" si="31"/>
        <v>1529039</v>
      </c>
      <c r="I81" s="7">
        <f t="shared" si="31"/>
        <v>0</v>
      </c>
      <c r="J81" s="7">
        <f t="shared" si="31"/>
        <v>3698758</v>
      </c>
      <c r="K81" s="7">
        <f t="shared" si="31"/>
        <v>5299988</v>
      </c>
      <c r="L81" s="7">
        <f t="shared" si="31"/>
        <v>3698758</v>
      </c>
      <c r="M81" s="7">
        <f t="shared" si="31"/>
        <v>6100603</v>
      </c>
      <c r="N81" s="7">
        <f t="shared" si="31"/>
        <v>4569243</v>
      </c>
    </row>
    <row r="82" spans="1:14" ht="21.75" customHeight="1" thickTop="1" thickBot="1" x14ac:dyDescent="0.3">
      <c r="A82" s="3">
        <v>2208003000</v>
      </c>
      <c r="B82" s="3" t="s">
        <v>32</v>
      </c>
      <c r="C82" s="7">
        <f t="shared" si="1"/>
        <v>0</v>
      </c>
      <c r="D82" s="7">
        <f t="shared" ref="D82:N82" si="32">+D33-C33</f>
        <v>0</v>
      </c>
      <c r="E82" s="7">
        <f t="shared" si="32"/>
        <v>694800</v>
      </c>
      <c r="F82" s="7">
        <f t="shared" si="32"/>
        <v>-694800</v>
      </c>
      <c r="G82" s="7">
        <f t="shared" si="32"/>
        <v>0</v>
      </c>
      <c r="H82" s="7">
        <f t="shared" si="32"/>
        <v>0</v>
      </c>
      <c r="I82" s="7">
        <f t="shared" si="32"/>
        <v>0</v>
      </c>
      <c r="J82" s="7">
        <f t="shared" si="32"/>
        <v>0</v>
      </c>
      <c r="K82" s="7">
        <f t="shared" si="32"/>
        <v>0</v>
      </c>
      <c r="L82" s="7">
        <f t="shared" si="32"/>
        <v>0</v>
      </c>
      <c r="M82" s="7">
        <f t="shared" si="32"/>
        <v>0</v>
      </c>
      <c r="N82" s="7">
        <f t="shared" si="32"/>
        <v>0</v>
      </c>
    </row>
    <row r="83" spans="1:14" ht="21.75" customHeight="1" thickTop="1" thickBot="1" x14ac:dyDescent="0.3">
      <c r="A83" s="3">
        <v>2208007000</v>
      </c>
      <c r="B83" s="3" t="s">
        <v>33</v>
      </c>
      <c r="C83" s="7">
        <f t="shared" si="1"/>
        <v>0</v>
      </c>
      <c r="D83" s="7">
        <f t="shared" ref="D83:N83" si="33">+D34-C34</f>
        <v>0</v>
      </c>
      <c r="E83" s="7">
        <f t="shared" si="33"/>
        <v>0</v>
      </c>
      <c r="F83" s="7">
        <f t="shared" si="33"/>
        <v>0</v>
      </c>
      <c r="G83" s="7">
        <f t="shared" si="33"/>
        <v>0</v>
      </c>
      <c r="H83" s="7">
        <f t="shared" si="33"/>
        <v>0</v>
      </c>
      <c r="I83" s="7">
        <f t="shared" si="33"/>
        <v>0</v>
      </c>
      <c r="J83" s="7">
        <f t="shared" si="33"/>
        <v>0</v>
      </c>
      <c r="K83" s="7">
        <f t="shared" si="33"/>
        <v>0</v>
      </c>
      <c r="L83" s="7">
        <f t="shared" si="33"/>
        <v>0</v>
      </c>
      <c r="M83" s="7">
        <f t="shared" si="33"/>
        <v>190400</v>
      </c>
      <c r="N83" s="7">
        <f t="shared" si="33"/>
        <v>2036487</v>
      </c>
    </row>
    <row r="84" spans="1:14" ht="21.75" customHeight="1" thickTop="1" thickBot="1" x14ac:dyDescent="0.3">
      <c r="A84" s="3">
        <v>2208008000</v>
      </c>
      <c r="B84" s="3" t="s">
        <v>34</v>
      </c>
      <c r="C84" s="7">
        <f t="shared" si="1"/>
        <v>0</v>
      </c>
      <c r="D84" s="7">
        <f t="shared" ref="D84:N84" si="34">+D35-C35</f>
        <v>347400</v>
      </c>
      <c r="E84" s="7">
        <f t="shared" si="34"/>
        <v>-347400</v>
      </c>
      <c r="F84" s="7">
        <f t="shared" si="34"/>
        <v>1042200</v>
      </c>
      <c r="G84" s="7">
        <f t="shared" si="34"/>
        <v>347400</v>
      </c>
      <c r="H84" s="7">
        <f t="shared" si="34"/>
        <v>347400</v>
      </c>
      <c r="I84" s="7">
        <f t="shared" si="34"/>
        <v>138960</v>
      </c>
      <c r="J84" s="7">
        <f t="shared" si="34"/>
        <v>0</v>
      </c>
      <c r="K84" s="7">
        <f t="shared" si="34"/>
        <v>0</v>
      </c>
      <c r="L84" s="7">
        <f t="shared" si="34"/>
        <v>0</v>
      </c>
      <c r="M84" s="7">
        <f t="shared" si="34"/>
        <v>0</v>
      </c>
      <c r="N84" s="7">
        <f t="shared" si="34"/>
        <v>2014920</v>
      </c>
    </row>
    <row r="85" spans="1:14" ht="21.75" customHeight="1" thickTop="1" thickBot="1" x14ac:dyDescent="0.3">
      <c r="A85" s="3">
        <v>2208999002</v>
      </c>
      <c r="B85" s="3" t="s">
        <v>35</v>
      </c>
      <c r="C85" s="7">
        <f t="shared" si="1"/>
        <v>854311</v>
      </c>
      <c r="D85" s="7">
        <f t="shared" ref="D85:N85" si="35">+D36-C36</f>
        <v>798406</v>
      </c>
      <c r="E85" s="7">
        <f t="shared" si="35"/>
        <v>1756920</v>
      </c>
      <c r="F85" s="7">
        <f t="shared" si="35"/>
        <v>923155</v>
      </c>
      <c r="G85" s="7">
        <f t="shared" si="35"/>
        <v>5382204</v>
      </c>
      <c r="H85" s="7">
        <f t="shared" si="35"/>
        <v>4740505</v>
      </c>
      <c r="I85" s="7">
        <f t="shared" si="35"/>
        <v>9446771</v>
      </c>
      <c r="J85" s="7">
        <f t="shared" si="35"/>
        <v>832408</v>
      </c>
      <c r="K85" s="7">
        <f t="shared" si="35"/>
        <v>3551928</v>
      </c>
      <c r="L85" s="7">
        <f t="shared" si="35"/>
        <v>3214026</v>
      </c>
      <c r="M85" s="7">
        <f t="shared" si="35"/>
        <v>1775595</v>
      </c>
      <c r="N85" s="7">
        <f t="shared" si="35"/>
        <v>9994333</v>
      </c>
    </row>
    <row r="86" spans="1:14" ht="21.75" customHeight="1" thickTop="1" thickBot="1" x14ac:dyDescent="0.3">
      <c r="A86" s="3">
        <v>2209002000</v>
      </c>
      <c r="B86" s="3" t="s">
        <v>36</v>
      </c>
      <c r="C86" s="7">
        <f t="shared" si="1"/>
        <v>3471167</v>
      </c>
      <c r="D86" s="7">
        <f t="shared" ref="D86:N86" si="36">+D37-C37</f>
        <v>1123706</v>
      </c>
      <c r="E86" s="7">
        <f t="shared" si="36"/>
        <v>2285245</v>
      </c>
      <c r="F86" s="7">
        <f t="shared" si="36"/>
        <v>1128448</v>
      </c>
      <c r="G86" s="7">
        <f t="shared" si="36"/>
        <v>3676011</v>
      </c>
      <c r="H86" s="7">
        <f t="shared" si="36"/>
        <v>2443480</v>
      </c>
      <c r="I86" s="7">
        <f t="shared" si="36"/>
        <v>3726399</v>
      </c>
      <c r="J86" s="7">
        <f t="shared" si="36"/>
        <v>2442567</v>
      </c>
      <c r="K86" s="7">
        <f t="shared" si="36"/>
        <v>2420538</v>
      </c>
      <c r="L86" s="7">
        <f t="shared" si="36"/>
        <v>1192297</v>
      </c>
      <c r="M86" s="7">
        <f t="shared" si="36"/>
        <v>3680359</v>
      </c>
      <c r="N86" s="7">
        <f t="shared" si="36"/>
        <v>1193243</v>
      </c>
    </row>
    <row r="87" spans="1:14" ht="21.75" customHeight="1" thickTop="1" thickBot="1" x14ac:dyDescent="0.3">
      <c r="A87" s="3">
        <v>2209005000</v>
      </c>
      <c r="B87" s="3" t="s">
        <v>37</v>
      </c>
      <c r="C87" s="7">
        <f t="shared" si="1"/>
        <v>903109</v>
      </c>
      <c r="D87" s="7">
        <f t="shared" ref="D87:N87" si="37">+D38-C38</f>
        <v>0</v>
      </c>
      <c r="E87" s="7">
        <f t="shared" si="37"/>
        <v>1865181</v>
      </c>
      <c r="F87" s="7">
        <f t="shared" si="37"/>
        <v>0</v>
      </c>
      <c r="G87" s="7">
        <f t="shared" si="37"/>
        <v>2141492</v>
      </c>
      <c r="H87" s="7">
        <f t="shared" si="37"/>
        <v>1033510</v>
      </c>
      <c r="I87" s="7">
        <f t="shared" si="37"/>
        <v>747839</v>
      </c>
      <c r="J87" s="7">
        <f t="shared" si="37"/>
        <v>3082922</v>
      </c>
      <c r="K87" s="7">
        <f t="shared" si="37"/>
        <v>46898</v>
      </c>
      <c r="L87" s="7">
        <f t="shared" si="37"/>
        <v>3621869</v>
      </c>
      <c r="M87" s="7">
        <f t="shared" si="37"/>
        <v>2337666</v>
      </c>
      <c r="N87" s="7">
        <f t="shared" si="37"/>
        <v>1987987</v>
      </c>
    </row>
    <row r="88" spans="1:14" ht="21.75" customHeight="1" thickTop="1" thickBot="1" x14ac:dyDescent="0.3">
      <c r="A88" s="3">
        <v>2209999000</v>
      </c>
      <c r="B88" s="3" t="s">
        <v>38</v>
      </c>
      <c r="C88" s="7">
        <f t="shared" si="1"/>
        <v>0</v>
      </c>
      <c r="D88" s="7">
        <f t="shared" ref="D88:N88" si="38">+D39-C39</f>
        <v>0</v>
      </c>
      <c r="E88" s="7">
        <f t="shared" si="38"/>
        <v>0</v>
      </c>
      <c r="F88" s="7">
        <f t="shared" si="38"/>
        <v>0</v>
      </c>
      <c r="G88" s="7">
        <f t="shared" si="38"/>
        <v>0</v>
      </c>
      <c r="H88" s="7">
        <f t="shared" si="38"/>
        <v>0</v>
      </c>
      <c r="I88" s="7">
        <f t="shared" si="38"/>
        <v>0</v>
      </c>
      <c r="J88" s="7">
        <f t="shared" si="38"/>
        <v>0</v>
      </c>
      <c r="K88" s="7">
        <f t="shared" si="38"/>
        <v>0</v>
      </c>
      <c r="L88" s="7">
        <f t="shared" si="38"/>
        <v>0</v>
      </c>
      <c r="M88" s="7">
        <f t="shared" si="38"/>
        <v>0</v>
      </c>
      <c r="N88" s="7">
        <f t="shared" si="38"/>
        <v>0</v>
      </c>
    </row>
    <row r="89" spans="1:14" ht="21.75" customHeight="1" thickTop="1" thickBot="1" x14ac:dyDescent="0.3">
      <c r="A89" s="3">
        <v>2211002000</v>
      </c>
      <c r="B89" s="3" t="s">
        <v>39</v>
      </c>
      <c r="C89" s="7">
        <f t="shared" si="1"/>
        <v>0</v>
      </c>
      <c r="D89" s="7">
        <f t="shared" ref="D89:N89" si="39">+D40-C40</f>
        <v>0</v>
      </c>
      <c r="E89" s="7">
        <f t="shared" si="39"/>
        <v>0</v>
      </c>
      <c r="F89" s="7">
        <f t="shared" si="39"/>
        <v>0</v>
      </c>
      <c r="G89" s="7">
        <f t="shared" si="39"/>
        <v>0</v>
      </c>
      <c r="H89" s="7">
        <f t="shared" si="39"/>
        <v>0</v>
      </c>
      <c r="I89" s="7">
        <f t="shared" si="39"/>
        <v>0</v>
      </c>
      <c r="J89" s="7">
        <f t="shared" si="39"/>
        <v>0</v>
      </c>
      <c r="K89" s="7">
        <f t="shared" si="39"/>
        <v>0</v>
      </c>
      <c r="L89" s="7">
        <f t="shared" si="39"/>
        <v>0</v>
      </c>
      <c r="M89" s="7">
        <f t="shared" si="39"/>
        <v>0</v>
      </c>
      <c r="N89" s="7">
        <f t="shared" si="39"/>
        <v>0</v>
      </c>
    </row>
    <row r="90" spans="1:14" ht="21.75" customHeight="1" thickTop="1" thickBot="1" x14ac:dyDescent="0.3">
      <c r="A90" s="3">
        <v>2211999006</v>
      </c>
      <c r="B90" s="3" t="s">
        <v>44</v>
      </c>
      <c r="C90" s="7">
        <f t="shared" ref="C90:C92" si="40">+C41</f>
        <v>3945975</v>
      </c>
      <c r="D90" s="7">
        <f t="shared" ref="D90:N90" si="41">+D41-C41</f>
        <v>1770450</v>
      </c>
      <c r="E90" s="7">
        <f t="shared" si="41"/>
        <v>4030127</v>
      </c>
      <c r="F90" s="7">
        <f t="shared" si="41"/>
        <v>0</v>
      </c>
      <c r="G90" s="7">
        <f t="shared" si="41"/>
        <v>0</v>
      </c>
      <c r="H90" s="7">
        <f t="shared" si="41"/>
        <v>0</v>
      </c>
      <c r="I90" s="7">
        <f t="shared" si="41"/>
        <v>0</v>
      </c>
      <c r="J90" s="7">
        <f t="shared" si="41"/>
        <v>0</v>
      </c>
      <c r="K90" s="7">
        <f t="shared" si="41"/>
        <v>0</v>
      </c>
      <c r="L90" s="7">
        <f t="shared" si="41"/>
        <v>0</v>
      </c>
      <c r="M90" s="7">
        <f t="shared" si="41"/>
        <v>0</v>
      </c>
      <c r="N90" s="7">
        <f t="shared" si="41"/>
        <v>0</v>
      </c>
    </row>
    <row r="91" spans="1:14" ht="21.75" customHeight="1" thickTop="1" thickBot="1" x14ac:dyDescent="0.3">
      <c r="A91" s="3">
        <v>2212002000</v>
      </c>
      <c r="B91" s="3" t="s">
        <v>45</v>
      </c>
      <c r="C91" s="7">
        <f t="shared" si="40"/>
        <v>0</v>
      </c>
      <c r="D91" s="7">
        <f t="shared" ref="D91:N91" si="42">+D42-C42</f>
        <v>1335634</v>
      </c>
      <c r="E91" s="7">
        <f t="shared" si="42"/>
        <v>2369457</v>
      </c>
      <c r="F91" s="7">
        <f t="shared" si="42"/>
        <v>2295829</v>
      </c>
      <c r="G91" s="7">
        <f t="shared" si="42"/>
        <v>2484606</v>
      </c>
      <c r="H91" s="7">
        <f t="shared" si="42"/>
        <v>2302777</v>
      </c>
      <c r="I91" s="7">
        <f t="shared" si="42"/>
        <v>1610736</v>
      </c>
      <c r="J91" s="7">
        <f t="shared" si="42"/>
        <v>1262701</v>
      </c>
      <c r="K91" s="7">
        <f t="shared" si="42"/>
        <v>1642479</v>
      </c>
      <c r="L91" s="7">
        <f t="shared" si="42"/>
        <v>1637928</v>
      </c>
      <c r="M91" s="7">
        <f t="shared" si="42"/>
        <v>2064500</v>
      </c>
      <c r="N91" s="7">
        <f t="shared" si="42"/>
        <v>3877590</v>
      </c>
    </row>
    <row r="92" spans="1:14" ht="21.75" customHeight="1" thickTop="1" thickBot="1" x14ac:dyDescent="0.3">
      <c r="A92" s="3">
        <v>2212999000</v>
      </c>
      <c r="B92" s="3" t="s">
        <v>47</v>
      </c>
      <c r="C92" s="7">
        <f t="shared" si="40"/>
        <v>432</v>
      </c>
      <c r="D92" s="7">
        <f t="shared" ref="D92:N92" si="43">+D43-C43</f>
        <v>30138</v>
      </c>
      <c r="E92" s="7">
        <f t="shared" si="43"/>
        <v>22057</v>
      </c>
      <c r="F92" s="7">
        <f t="shared" si="43"/>
        <v>0</v>
      </c>
      <c r="G92" s="7">
        <f t="shared" si="43"/>
        <v>5549971</v>
      </c>
      <c r="H92" s="7">
        <f t="shared" si="43"/>
        <v>235554</v>
      </c>
      <c r="I92" s="7">
        <f t="shared" si="43"/>
        <v>144350</v>
      </c>
      <c r="J92" s="7">
        <f t="shared" si="43"/>
        <v>0</v>
      </c>
      <c r="K92" s="7">
        <f t="shared" si="43"/>
        <v>523662</v>
      </c>
      <c r="L92" s="7">
        <f t="shared" si="43"/>
        <v>0</v>
      </c>
      <c r="M92" s="7">
        <f t="shared" si="43"/>
        <v>0</v>
      </c>
      <c r="N92" s="7">
        <f t="shared" si="43"/>
        <v>83613</v>
      </c>
    </row>
    <row r="93" spans="1:14" ht="21.75" customHeight="1" thickTop="1" thickBot="1" x14ac:dyDescent="0.3">
      <c r="A93" s="8"/>
      <c r="B93" s="9" t="s">
        <v>48</v>
      </c>
      <c r="C93" s="10">
        <f t="shared" ref="C93:N93" si="44">SUM(C52:C92)</f>
        <v>32964951</v>
      </c>
      <c r="D93" s="10">
        <f t="shared" si="44"/>
        <v>115104799</v>
      </c>
      <c r="E93" s="10">
        <f t="shared" si="44"/>
        <v>167688159</v>
      </c>
      <c r="F93" s="10">
        <f t="shared" si="44"/>
        <v>151422755</v>
      </c>
      <c r="G93" s="10">
        <f t="shared" si="44"/>
        <v>125669391</v>
      </c>
      <c r="H93" s="10">
        <f t="shared" si="44"/>
        <v>120057629</v>
      </c>
      <c r="I93" s="10">
        <f t="shared" si="44"/>
        <v>145569173</v>
      </c>
      <c r="J93" s="10">
        <f t="shared" si="44"/>
        <v>59946676</v>
      </c>
      <c r="K93" s="10">
        <f t="shared" si="44"/>
        <v>153179934</v>
      </c>
      <c r="L93" s="10">
        <f t="shared" si="44"/>
        <v>48336242</v>
      </c>
      <c r="M93" s="10">
        <f t="shared" si="44"/>
        <v>92823903</v>
      </c>
      <c r="N93" s="10">
        <f t="shared" si="44"/>
        <v>152993818</v>
      </c>
    </row>
    <row r="94" spans="1:14" ht="21.75" customHeight="1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showGridLines="0" topLeftCell="A50" workbookViewId="0">
      <selection activeCell="P58" sqref="P58"/>
    </sheetView>
  </sheetViews>
  <sheetFormatPr baseColWidth="10" defaultRowHeight="15" x14ac:dyDescent="0.25"/>
  <cols>
    <col min="2" max="2" width="28.7109375" customWidth="1"/>
    <col min="3" max="14" width="13.28515625" style="4" customWidth="1"/>
  </cols>
  <sheetData>
    <row r="1" spans="1:14" ht="21.75" hidden="1" customHeight="1" thickTop="1" thickBot="1" x14ac:dyDescent="0.35">
      <c r="A1" s="1" t="s">
        <v>0</v>
      </c>
      <c r="B1" s="12">
        <v>2024</v>
      </c>
      <c r="C1" s="13"/>
      <c r="D1" s="14"/>
      <c r="E1" s="14"/>
      <c r="F1" s="14"/>
      <c r="G1" s="23" t="s">
        <v>65</v>
      </c>
      <c r="H1" s="14"/>
      <c r="I1" s="14"/>
      <c r="J1" s="14"/>
      <c r="K1" s="14"/>
      <c r="L1" s="14"/>
      <c r="M1" s="14"/>
      <c r="N1" s="14"/>
    </row>
    <row r="2" spans="1:14" ht="21.75" hidden="1" customHeight="1" thickTop="1" thickBot="1" x14ac:dyDescent="0.3">
      <c r="A2" s="2" t="s">
        <v>1</v>
      </c>
      <c r="B2" s="11" t="s">
        <v>2</v>
      </c>
      <c r="C2" s="15" t="s">
        <v>49</v>
      </c>
      <c r="D2" s="15" t="s">
        <v>50</v>
      </c>
      <c r="E2" s="15" t="s">
        <v>51</v>
      </c>
      <c r="F2" s="15" t="s">
        <v>52</v>
      </c>
      <c r="G2" s="15" t="s">
        <v>53</v>
      </c>
      <c r="H2" s="15" t="s">
        <v>54</v>
      </c>
      <c r="I2" s="15" t="s">
        <v>55</v>
      </c>
      <c r="J2" s="15" t="s">
        <v>56</v>
      </c>
      <c r="K2" s="15" t="s">
        <v>57</v>
      </c>
      <c r="L2" s="15" t="s">
        <v>58</v>
      </c>
      <c r="M2" s="15" t="s">
        <v>59</v>
      </c>
      <c r="N2" s="15" t="s">
        <v>60</v>
      </c>
    </row>
    <row r="3" spans="1:14" ht="18" hidden="1" customHeight="1" thickTop="1" thickBot="1" x14ac:dyDescent="0.3">
      <c r="A3" s="3">
        <v>2201001002</v>
      </c>
      <c r="B3" s="6" t="s">
        <v>3</v>
      </c>
      <c r="C3" s="7">
        <v>2022673</v>
      </c>
      <c r="D3" s="7">
        <v>7375628</v>
      </c>
      <c r="E3" s="7">
        <v>12384603</v>
      </c>
      <c r="F3" s="7">
        <v>19747661</v>
      </c>
      <c r="G3" s="7">
        <v>26022728</v>
      </c>
      <c r="H3" s="7">
        <v>30677980</v>
      </c>
      <c r="I3" s="7"/>
      <c r="J3" s="7"/>
      <c r="K3" s="7"/>
      <c r="L3" s="7"/>
      <c r="M3" s="7"/>
      <c r="N3" s="7"/>
    </row>
    <row r="4" spans="1:14" ht="18" hidden="1" customHeight="1" thickBot="1" x14ac:dyDescent="0.3">
      <c r="A4" s="3">
        <v>2202001000</v>
      </c>
      <c r="B4" s="3" t="s">
        <v>4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/>
      <c r="J4" s="5"/>
      <c r="K4" s="5"/>
      <c r="L4" s="5"/>
      <c r="M4" s="5"/>
      <c r="N4" s="5"/>
    </row>
    <row r="5" spans="1:14" ht="18" hidden="1" customHeight="1" thickBot="1" x14ac:dyDescent="0.3">
      <c r="A5" s="3">
        <v>2202002000</v>
      </c>
      <c r="B5" s="3" t="s">
        <v>5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/>
      <c r="J5" s="5"/>
      <c r="K5" s="5"/>
      <c r="L5" s="5"/>
      <c r="M5" s="5"/>
      <c r="N5" s="5"/>
    </row>
    <row r="6" spans="1:14" ht="18" hidden="1" customHeight="1" thickBot="1" x14ac:dyDescent="0.3">
      <c r="A6" s="3">
        <v>2202003000</v>
      </c>
      <c r="B6" s="3" t="s">
        <v>6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8" hidden="1" customHeight="1" thickBot="1" x14ac:dyDescent="0.3">
      <c r="A7" s="3">
        <v>2203999000</v>
      </c>
      <c r="B7" s="3" t="s">
        <v>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18" hidden="1" customHeight="1" thickBot="1" x14ac:dyDescent="0.3">
      <c r="A8" s="3">
        <v>2204001000</v>
      </c>
      <c r="B8" s="3" t="s">
        <v>8</v>
      </c>
      <c r="C8" s="5">
        <v>430000</v>
      </c>
      <c r="D8" s="5">
        <v>5440852</v>
      </c>
      <c r="E8" s="5">
        <v>5440852</v>
      </c>
      <c r="F8" s="5">
        <v>5440852</v>
      </c>
      <c r="G8" s="5">
        <v>5440852</v>
      </c>
      <c r="H8" s="5">
        <v>5440852</v>
      </c>
      <c r="I8" s="5"/>
      <c r="J8" s="5"/>
      <c r="K8" s="5"/>
      <c r="L8" s="5"/>
      <c r="M8" s="5"/>
      <c r="N8" s="5"/>
    </row>
    <row r="9" spans="1:14" ht="18" hidden="1" customHeight="1" thickBot="1" x14ac:dyDescent="0.3">
      <c r="A9" s="3">
        <v>2204005000</v>
      </c>
      <c r="B9" s="3" t="s">
        <v>9</v>
      </c>
      <c r="C9" s="5">
        <v>179000</v>
      </c>
      <c r="D9" s="5">
        <v>179000</v>
      </c>
      <c r="E9" s="5">
        <v>8010063</v>
      </c>
      <c r="F9" s="5">
        <v>73297939</v>
      </c>
      <c r="G9" s="5">
        <v>125180269</v>
      </c>
      <c r="H9" s="5">
        <v>177871471</v>
      </c>
      <c r="I9" s="5"/>
      <c r="J9" s="5"/>
      <c r="K9" s="5"/>
      <c r="L9" s="5"/>
      <c r="M9" s="5"/>
      <c r="N9" s="5"/>
    </row>
    <row r="10" spans="1:14" ht="18" hidden="1" customHeight="1" thickBot="1" x14ac:dyDescent="0.3">
      <c r="A10" s="3">
        <v>2204006000</v>
      </c>
      <c r="B10" s="3" t="s">
        <v>10</v>
      </c>
      <c r="C10" s="5">
        <v>0</v>
      </c>
      <c r="D10" s="5"/>
      <c r="E10" s="5"/>
      <c r="F10" s="5">
        <v>0</v>
      </c>
      <c r="G10" s="5">
        <v>0</v>
      </c>
      <c r="H10" s="5">
        <v>150001</v>
      </c>
      <c r="I10" s="5"/>
      <c r="J10" s="5"/>
      <c r="K10" s="5"/>
      <c r="L10" s="5"/>
      <c r="M10" s="5"/>
      <c r="N10" s="5"/>
    </row>
    <row r="11" spans="1:14" ht="18" hidden="1" customHeight="1" thickBot="1" x14ac:dyDescent="0.3">
      <c r="A11" s="3">
        <v>2204007000</v>
      </c>
      <c r="B11" s="3" t="s">
        <v>11</v>
      </c>
      <c r="C11" s="5">
        <v>0</v>
      </c>
      <c r="D11" s="5">
        <v>24676078</v>
      </c>
      <c r="E11" s="5">
        <v>24676078</v>
      </c>
      <c r="F11" s="5">
        <v>24676078</v>
      </c>
      <c r="G11" s="5">
        <v>27417924</v>
      </c>
      <c r="H11" s="5">
        <v>28677339</v>
      </c>
      <c r="I11" s="5"/>
      <c r="J11" s="5"/>
      <c r="K11" s="5"/>
      <c r="L11" s="5"/>
      <c r="M11" s="5"/>
      <c r="N11" s="5"/>
    </row>
    <row r="12" spans="1:14" ht="18" hidden="1" customHeight="1" thickBot="1" x14ac:dyDescent="0.3">
      <c r="A12" s="3">
        <v>2204008000</v>
      </c>
      <c r="B12" s="3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/>
      <c r="J12" s="5"/>
      <c r="K12" s="5"/>
      <c r="L12" s="5"/>
      <c r="M12" s="5"/>
      <c r="N12" s="5"/>
    </row>
    <row r="13" spans="1:14" ht="18" hidden="1" customHeight="1" thickBot="1" x14ac:dyDescent="0.3">
      <c r="A13" s="3">
        <v>2204009000</v>
      </c>
      <c r="B13" s="3" t="s">
        <v>13</v>
      </c>
      <c r="C13" s="5"/>
      <c r="D13" s="5">
        <v>368829</v>
      </c>
      <c r="E13" s="5">
        <v>368829</v>
      </c>
      <c r="F13" s="5">
        <v>368829</v>
      </c>
      <c r="G13" s="5">
        <v>368829</v>
      </c>
      <c r="H13" s="5">
        <v>368829</v>
      </c>
      <c r="I13" s="5"/>
      <c r="J13" s="5"/>
      <c r="K13" s="5"/>
      <c r="L13" s="5"/>
      <c r="M13" s="5"/>
      <c r="N13" s="5"/>
    </row>
    <row r="14" spans="1:14" ht="18" hidden="1" customHeight="1" thickBot="1" x14ac:dyDescent="0.3">
      <c r="A14" s="3">
        <v>2204010000</v>
      </c>
      <c r="B14" s="3" t="s">
        <v>14</v>
      </c>
      <c r="C14" s="5">
        <v>683486</v>
      </c>
      <c r="D14" s="5">
        <v>2313453</v>
      </c>
      <c r="E14" s="5">
        <v>2313453</v>
      </c>
      <c r="F14" s="5">
        <v>2313453</v>
      </c>
      <c r="G14" s="5">
        <v>2491153</v>
      </c>
      <c r="H14" s="5">
        <v>2772188</v>
      </c>
      <c r="I14" s="5"/>
      <c r="J14" s="5"/>
      <c r="K14" s="5"/>
      <c r="L14" s="5"/>
      <c r="M14" s="5"/>
      <c r="N14" s="5"/>
    </row>
    <row r="15" spans="1:14" ht="18" hidden="1" customHeight="1" thickBot="1" x14ac:dyDescent="0.3">
      <c r="A15" s="3">
        <v>2204011000</v>
      </c>
      <c r="B15" s="3" t="s">
        <v>15</v>
      </c>
      <c r="C15" s="5">
        <v>0</v>
      </c>
      <c r="D15" s="5">
        <v>0</v>
      </c>
      <c r="E15" s="5">
        <v>0</v>
      </c>
      <c r="F15" s="5">
        <v>0</v>
      </c>
      <c r="G15" s="5">
        <v>159341</v>
      </c>
      <c r="H15" s="5">
        <v>330088</v>
      </c>
      <c r="I15" s="5"/>
      <c r="J15" s="5"/>
      <c r="K15" s="5"/>
      <c r="L15" s="5"/>
      <c r="M15" s="5"/>
      <c r="N15" s="5"/>
    </row>
    <row r="16" spans="1:14" ht="18" hidden="1" customHeight="1" thickBot="1" x14ac:dyDescent="0.3">
      <c r="A16" s="3">
        <v>2204012000</v>
      </c>
      <c r="B16" s="3" t="s">
        <v>16</v>
      </c>
      <c r="C16" s="5">
        <v>71400</v>
      </c>
      <c r="D16" s="5">
        <v>4049852</v>
      </c>
      <c r="E16" s="5">
        <v>24113030</v>
      </c>
      <c r="F16" s="5">
        <v>24113030</v>
      </c>
      <c r="G16" s="5">
        <v>24113030</v>
      </c>
      <c r="H16" s="5">
        <v>24113030</v>
      </c>
      <c r="I16" s="5"/>
      <c r="J16" s="5"/>
      <c r="K16" s="5"/>
      <c r="L16" s="5"/>
      <c r="M16" s="5"/>
      <c r="N16" s="5"/>
    </row>
    <row r="17" spans="1:14" ht="18" hidden="1" customHeight="1" thickBot="1" x14ac:dyDescent="0.3">
      <c r="A17" s="3">
        <v>2204013000</v>
      </c>
      <c r="B17" s="3" t="s">
        <v>17</v>
      </c>
      <c r="C17" s="5"/>
      <c r="D17" s="5"/>
      <c r="E17" s="5">
        <v>7311700</v>
      </c>
      <c r="F17" s="5">
        <v>7824947</v>
      </c>
      <c r="G17" s="5">
        <v>7824947</v>
      </c>
      <c r="H17" s="5">
        <v>7824947</v>
      </c>
      <c r="I17" s="5"/>
      <c r="J17" s="5"/>
      <c r="K17" s="5"/>
      <c r="L17" s="5"/>
      <c r="M17" s="5"/>
      <c r="N17" s="5"/>
    </row>
    <row r="18" spans="1:14" ht="18" hidden="1" customHeight="1" thickBot="1" x14ac:dyDescent="0.3">
      <c r="A18" s="3">
        <v>2204016000</v>
      </c>
      <c r="B18" s="3" t="s">
        <v>18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18" hidden="1" customHeight="1" thickBot="1" x14ac:dyDescent="0.3">
      <c r="A19" s="3">
        <v>2205001000</v>
      </c>
      <c r="B19" s="3" t="s">
        <v>19</v>
      </c>
      <c r="C19" s="5">
        <v>5437873</v>
      </c>
      <c r="D19" s="5">
        <v>11170417</v>
      </c>
      <c r="E19" s="5">
        <v>16690766</v>
      </c>
      <c r="F19" s="5">
        <v>20931760</v>
      </c>
      <c r="G19" s="5">
        <v>28213533</v>
      </c>
      <c r="H19" s="5">
        <v>29168618</v>
      </c>
      <c r="I19" s="5"/>
      <c r="J19" s="5"/>
      <c r="K19" s="5"/>
      <c r="L19" s="5"/>
      <c r="M19" s="5"/>
      <c r="N19" s="5"/>
    </row>
    <row r="20" spans="1:14" ht="18" hidden="1" customHeight="1" thickBot="1" x14ac:dyDescent="0.3">
      <c r="A20" s="3">
        <v>2205002000</v>
      </c>
      <c r="B20" s="3" t="s">
        <v>20</v>
      </c>
      <c r="C20" s="5">
        <v>1116420</v>
      </c>
      <c r="D20" s="5">
        <v>2967980</v>
      </c>
      <c r="E20" s="5">
        <v>3847040</v>
      </c>
      <c r="F20" s="5">
        <v>3991250</v>
      </c>
      <c r="G20" s="5">
        <v>6038560</v>
      </c>
      <c r="H20" s="5">
        <v>7620363</v>
      </c>
      <c r="I20" s="5"/>
      <c r="J20" s="5"/>
      <c r="K20" s="5"/>
      <c r="L20" s="5"/>
      <c r="M20" s="5"/>
      <c r="N20" s="5"/>
    </row>
    <row r="21" spans="1:14" ht="18" hidden="1" customHeight="1" thickBot="1" x14ac:dyDescent="0.3">
      <c r="A21" s="3">
        <v>2205003000</v>
      </c>
      <c r="B21" s="3" t="s">
        <v>21</v>
      </c>
      <c r="C21" s="5">
        <v>108690</v>
      </c>
      <c r="D21" s="5">
        <v>3732100</v>
      </c>
      <c r="E21" s="5">
        <v>3839930</v>
      </c>
      <c r="F21" s="5">
        <v>6750860</v>
      </c>
      <c r="G21" s="5">
        <v>10283410</v>
      </c>
      <c r="H21" s="5">
        <v>10459275</v>
      </c>
      <c r="I21" s="5"/>
      <c r="J21" s="5"/>
      <c r="K21" s="5"/>
      <c r="L21" s="5"/>
      <c r="M21" s="5"/>
      <c r="N21" s="5"/>
    </row>
    <row r="22" spans="1:14" ht="18" hidden="1" customHeight="1" thickBot="1" x14ac:dyDescent="0.3">
      <c r="A22" s="3">
        <v>2205005000</v>
      </c>
      <c r="B22" s="3" t="s">
        <v>22</v>
      </c>
      <c r="C22" s="5">
        <v>26281</v>
      </c>
      <c r="D22" s="5">
        <v>279853</v>
      </c>
      <c r="E22" s="5">
        <v>592780</v>
      </c>
      <c r="F22" s="5">
        <v>615589</v>
      </c>
      <c r="G22" s="5">
        <v>893883</v>
      </c>
      <c r="H22" s="5">
        <v>1176596</v>
      </c>
      <c r="I22" s="5"/>
      <c r="J22" s="5"/>
      <c r="K22" s="5"/>
      <c r="L22" s="5"/>
      <c r="M22" s="5"/>
      <c r="N22" s="5"/>
    </row>
    <row r="23" spans="1:14" ht="18" hidden="1" customHeight="1" thickBot="1" x14ac:dyDescent="0.3">
      <c r="A23" s="3">
        <v>2205006000</v>
      </c>
      <c r="B23" s="3" t="s">
        <v>23</v>
      </c>
      <c r="C23" s="5">
        <v>11347</v>
      </c>
      <c r="D23" s="5">
        <v>22694</v>
      </c>
      <c r="E23" s="5">
        <v>34041</v>
      </c>
      <c r="F23" s="5">
        <v>34041</v>
      </c>
      <c r="G23" s="5">
        <v>34041</v>
      </c>
      <c r="H23" s="5">
        <v>34041</v>
      </c>
      <c r="I23" s="5"/>
      <c r="J23" s="5"/>
      <c r="K23" s="5"/>
      <c r="L23" s="5"/>
      <c r="M23" s="5"/>
      <c r="N23" s="5"/>
    </row>
    <row r="24" spans="1:14" ht="18" hidden="1" customHeight="1" thickBot="1" x14ac:dyDescent="0.3">
      <c r="A24" s="3">
        <v>2206001000</v>
      </c>
      <c r="B24" s="3" t="s">
        <v>24</v>
      </c>
      <c r="C24" s="5">
        <v>184450</v>
      </c>
      <c r="D24" s="5">
        <v>3292730</v>
      </c>
      <c r="E24" s="5">
        <v>3485510</v>
      </c>
      <c r="F24" s="5">
        <v>3485510</v>
      </c>
      <c r="G24" s="5">
        <v>3485510</v>
      </c>
      <c r="H24" s="5">
        <v>4198293</v>
      </c>
      <c r="I24" s="5"/>
      <c r="J24" s="5"/>
      <c r="K24" s="5"/>
      <c r="L24" s="5"/>
      <c r="M24" s="5"/>
      <c r="N24" s="5"/>
    </row>
    <row r="25" spans="1:14" ht="18" hidden="1" customHeight="1" thickBot="1" x14ac:dyDescent="0.3">
      <c r="A25" s="3">
        <v>2206002000</v>
      </c>
      <c r="B25" s="3" t="s">
        <v>63</v>
      </c>
      <c r="C25" s="5"/>
      <c r="D25" s="5"/>
      <c r="E25" s="5"/>
      <c r="F25" s="5"/>
      <c r="G25" s="5"/>
      <c r="H25" s="5">
        <v>535500</v>
      </c>
      <c r="I25" s="5"/>
      <c r="J25" s="5"/>
      <c r="K25" s="5"/>
      <c r="L25" s="5"/>
      <c r="M25" s="5"/>
      <c r="N25" s="5"/>
    </row>
    <row r="26" spans="1:14" ht="18" hidden="1" customHeight="1" thickBot="1" x14ac:dyDescent="0.3">
      <c r="A26" s="3">
        <v>2206003000</v>
      </c>
      <c r="B26" s="3" t="s">
        <v>25</v>
      </c>
      <c r="C26" s="5">
        <v>0</v>
      </c>
      <c r="D26" s="5">
        <v>0</v>
      </c>
      <c r="E26" s="5">
        <v>192780</v>
      </c>
      <c r="F26" s="5">
        <v>192780</v>
      </c>
      <c r="G26" s="5">
        <v>192780</v>
      </c>
      <c r="H26" s="5">
        <v>859180</v>
      </c>
      <c r="I26" s="5"/>
      <c r="J26" s="5"/>
      <c r="K26" s="5"/>
      <c r="L26" s="5"/>
      <c r="M26" s="5"/>
      <c r="N26" s="5"/>
    </row>
    <row r="27" spans="1:14" ht="18" hidden="1" customHeight="1" thickBot="1" x14ac:dyDescent="0.3">
      <c r="A27" s="3">
        <v>2206004000</v>
      </c>
      <c r="B27" s="3" t="s">
        <v>26</v>
      </c>
      <c r="C27" s="5">
        <v>0</v>
      </c>
      <c r="D27" s="5">
        <v>1499400</v>
      </c>
      <c r="E27" s="5">
        <v>1499400</v>
      </c>
      <c r="F27" s="5">
        <v>1499400</v>
      </c>
      <c r="G27" s="5">
        <v>1499400</v>
      </c>
      <c r="H27" s="5">
        <v>1783929</v>
      </c>
      <c r="I27" s="5"/>
      <c r="J27" s="5"/>
      <c r="K27" s="5"/>
      <c r="L27" s="5"/>
      <c r="M27" s="5"/>
      <c r="N27" s="5"/>
    </row>
    <row r="28" spans="1:14" ht="18" hidden="1" customHeight="1" thickBot="1" x14ac:dyDescent="0.3">
      <c r="A28" s="3">
        <v>2206005000</v>
      </c>
      <c r="B28" s="3" t="s">
        <v>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/>
      <c r="J28" s="5"/>
      <c r="K28" s="5"/>
      <c r="L28" s="5"/>
      <c r="M28" s="5"/>
      <c r="N28" s="5"/>
    </row>
    <row r="29" spans="1:14" ht="18" hidden="1" customHeight="1" thickBot="1" x14ac:dyDescent="0.3">
      <c r="A29" s="3">
        <v>2206006000</v>
      </c>
      <c r="B29" s="3" t="s">
        <v>28</v>
      </c>
      <c r="C29" s="5">
        <v>0</v>
      </c>
      <c r="D29" s="5">
        <v>0</v>
      </c>
      <c r="E29" s="5">
        <v>480760</v>
      </c>
      <c r="F29" s="5">
        <v>2773414</v>
      </c>
      <c r="G29" s="5">
        <v>4939214</v>
      </c>
      <c r="H29" s="5">
        <v>5957514</v>
      </c>
      <c r="I29" s="5"/>
      <c r="J29" s="5"/>
      <c r="K29" s="5"/>
      <c r="L29" s="5"/>
      <c r="M29" s="5"/>
      <c r="N29" s="5"/>
    </row>
    <row r="30" spans="1:14" ht="18" hidden="1" customHeight="1" thickBot="1" x14ac:dyDescent="0.3">
      <c r="A30" s="3">
        <v>2206007000</v>
      </c>
      <c r="B30" s="3" t="s">
        <v>29</v>
      </c>
      <c r="C30" s="5">
        <v>125862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ht="18" hidden="1" customHeight="1" thickBot="1" x14ac:dyDescent="0.3">
      <c r="A31" s="3">
        <v>2206999000</v>
      </c>
      <c r="B31" s="3" t="s">
        <v>64</v>
      </c>
      <c r="C31" s="5"/>
      <c r="D31" s="5">
        <v>754777</v>
      </c>
      <c r="E31" s="5">
        <v>754777</v>
      </c>
      <c r="F31" s="5">
        <v>754777</v>
      </c>
      <c r="G31" s="5">
        <v>754777</v>
      </c>
      <c r="H31" s="5">
        <v>864257</v>
      </c>
      <c r="I31" s="5"/>
      <c r="J31" s="5"/>
      <c r="K31" s="5"/>
      <c r="L31" s="5"/>
      <c r="M31" s="5"/>
      <c r="N31" s="5"/>
    </row>
    <row r="32" spans="1:14" ht="18" hidden="1" customHeight="1" thickBot="1" x14ac:dyDescent="0.3">
      <c r="A32" s="3">
        <v>2208001000</v>
      </c>
      <c r="B32" s="3" t="s">
        <v>30</v>
      </c>
      <c r="C32" s="5">
        <v>13835435</v>
      </c>
      <c r="D32" s="5">
        <v>26925435</v>
      </c>
      <c r="E32" s="5">
        <v>27596410</v>
      </c>
      <c r="F32" s="5">
        <v>40686410</v>
      </c>
      <c r="G32" s="5">
        <v>53776410</v>
      </c>
      <c r="H32" s="5">
        <v>53776410</v>
      </c>
      <c r="I32" s="5"/>
      <c r="J32" s="5"/>
      <c r="K32" s="5"/>
      <c r="L32" s="5"/>
      <c r="M32" s="5"/>
      <c r="N32" s="5"/>
    </row>
    <row r="33" spans="1:14" ht="18" hidden="1" customHeight="1" thickBot="1" x14ac:dyDescent="0.3">
      <c r="A33" s="3">
        <v>2208002000</v>
      </c>
      <c r="B33" s="3" t="s">
        <v>31</v>
      </c>
      <c r="C33" s="5">
        <v>3698758</v>
      </c>
      <c r="D33" s="5">
        <v>7397516</v>
      </c>
      <c r="E33" s="5">
        <v>7397516</v>
      </c>
      <c r="F33" s="5">
        <v>11096274</v>
      </c>
      <c r="G33" s="5">
        <v>14795032</v>
      </c>
      <c r="H33" s="5">
        <v>20234760</v>
      </c>
      <c r="I33" s="5"/>
      <c r="J33" s="5"/>
      <c r="K33" s="5"/>
      <c r="L33" s="5"/>
      <c r="M33" s="5"/>
      <c r="N33" s="5"/>
    </row>
    <row r="34" spans="1:14" ht="18" hidden="1" customHeight="1" thickBot="1" x14ac:dyDescent="0.3">
      <c r="A34" s="3">
        <v>2208003000</v>
      </c>
      <c r="B34" s="3" t="s">
        <v>32</v>
      </c>
      <c r="C34" s="5">
        <v>0</v>
      </c>
      <c r="D34" s="5">
        <v>0</v>
      </c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ht="18" hidden="1" customHeight="1" thickBot="1" x14ac:dyDescent="0.3">
      <c r="A35" s="3">
        <v>2208007000</v>
      </c>
      <c r="B35" s="3" t="s">
        <v>33</v>
      </c>
      <c r="C35" s="5">
        <v>0</v>
      </c>
      <c r="D35" s="5"/>
      <c r="E35" s="5">
        <v>0</v>
      </c>
      <c r="F35" s="5">
        <v>0</v>
      </c>
      <c r="G35" s="5">
        <v>0</v>
      </c>
      <c r="H35" s="5">
        <v>0</v>
      </c>
      <c r="I35" s="5"/>
      <c r="J35" s="5"/>
      <c r="K35" s="5"/>
      <c r="L35" s="5"/>
      <c r="M35" s="5"/>
      <c r="N35" s="5"/>
    </row>
    <row r="36" spans="1:14" ht="18" hidden="1" customHeight="1" thickBot="1" x14ac:dyDescent="0.3">
      <c r="A36" s="3">
        <v>2208008000</v>
      </c>
      <c r="B36" s="3" t="s">
        <v>34</v>
      </c>
      <c r="C36" s="5"/>
      <c r="D36" s="5">
        <v>1063100</v>
      </c>
      <c r="E36" s="5">
        <v>1431400</v>
      </c>
      <c r="F36" s="5">
        <v>1799700</v>
      </c>
      <c r="G36" s="5">
        <v>2904600</v>
      </c>
      <c r="H36" s="5">
        <v>3272900</v>
      </c>
      <c r="I36" s="5"/>
      <c r="J36" s="5"/>
      <c r="K36" s="5"/>
      <c r="L36" s="5"/>
      <c r="M36" s="5"/>
      <c r="N36" s="5"/>
    </row>
    <row r="37" spans="1:14" ht="18" hidden="1" customHeight="1" thickBot="1" x14ac:dyDescent="0.3">
      <c r="A37" s="3">
        <v>2208999002</v>
      </c>
      <c r="B37" s="3" t="s">
        <v>35</v>
      </c>
      <c r="C37" s="5">
        <v>1529295</v>
      </c>
      <c r="D37" s="5">
        <v>1900847</v>
      </c>
      <c r="E37" s="5">
        <v>3559616</v>
      </c>
      <c r="F37" s="5">
        <v>4408366</v>
      </c>
      <c r="G37" s="5">
        <v>4991286</v>
      </c>
      <c r="H37" s="5">
        <v>5436926</v>
      </c>
      <c r="I37" s="5"/>
      <c r="J37" s="5"/>
      <c r="K37" s="5"/>
      <c r="L37" s="5"/>
      <c r="M37" s="5"/>
      <c r="N37" s="5"/>
    </row>
    <row r="38" spans="1:14" ht="18" hidden="1" customHeight="1" thickBot="1" x14ac:dyDescent="0.3">
      <c r="A38" s="3">
        <v>2209002000</v>
      </c>
      <c r="B38" s="3" t="s">
        <v>36</v>
      </c>
      <c r="C38" s="5">
        <v>3593643</v>
      </c>
      <c r="D38" s="5">
        <v>5933630</v>
      </c>
      <c r="E38" s="5">
        <v>8353155</v>
      </c>
      <c r="F38" s="5">
        <v>9077990</v>
      </c>
      <c r="G38" s="5">
        <v>12032525</v>
      </c>
      <c r="H38" s="5">
        <v>13261158</v>
      </c>
      <c r="I38" s="5"/>
      <c r="J38" s="5"/>
      <c r="K38" s="5"/>
      <c r="L38" s="5"/>
      <c r="M38" s="5"/>
      <c r="N38" s="5"/>
    </row>
    <row r="39" spans="1:14" ht="18" hidden="1" customHeight="1" thickBot="1" x14ac:dyDescent="0.3">
      <c r="A39" s="3">
        <v>2209005000</v>
      </c>
      <c r="B39" s="3" t="s">
        <v>37</v>
      </c>
      <c r="C39" s="5">
        <v>1895417</v>
      </c>
      <c r="D39" s="5">
        <v>3896620</v>
      </c>
      <c r="E39" s="5">
        <v>3896620</v>
      </c>
      <c r="F39" s="5">
        <v>3896620</v>
      </c>
      <c r="G39" s="5">
        <v>7602365</v>
      </c>
      <c r="H39" s="5">
        <v>7602365</v>
      </c>
      <c r="I39" s="5"/>
      <c r="J39" s="5"/>
      <c r="K39" s="5"/>
      <c r="L39" s="5"/>
      <c r="M39" s="5"/>
      <c r="N39" s="5"/>
    </row>
    <row r="40" spans="1:14" ht="18" hidden="1" customHeight="1" thickBot="1" x14ac:dyDescent="0.3">
      <c r="A40" s="3">
        <v>2209999000</v>
      </c>
      <c r="B40" s="3" t="s">
        <v>38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ht="18" hidden="1" customHeight="1" thickBot="1" x14ac:dyDescent="0.3">
      <c r="A41" s="3">
        <v>2211002000</v>
      </c>
      <c r="B41" s="3" t="s">
        <v>39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ht="18" hidden="1" customHeight="1" thickBot="1" x14ac:dyDescent="0.3">
      <c r="A42" s="3">
        <v>2212002000</v>
      </c>
      <c r="B42" s="3" t="s">
        <v>45</v>
      </c>
      <c r="C42" s="5">
        <v>765920</v>
      </c>
      <c r="D42" s="5">
        <v>1465920</v>
      </c>
      <c r="E42" s="5">
        <v>2710090</v>
      </c>
      <c r="F42" s="5">
        <v>3063120</v>
      </c>
      <c r="G42" s="5">
        <v>4292750</v>
      </c>
      <c r="H42" s="5">
        <v>4618760</v>
      </c>
      <c r="I42" s="5"/>
      <c r="J42" s="5"/>
      <c r="K42" s="5"/>
      <c r="L42" s="5"/>
      <c r="M42" s="5"/>
      <c r="N42" s="5"/>
    </row>
    <row r="43" spans="1:14" ht="18" hidden="1" customHeight="1" thickBot="1" x14ac:dyDescent="0.3">
      <c r="A43" s="3">
        <v>2212999000</v>
      </c>
      <c r="B43" s="3" t="s">
        <v>47</v>
      </c>
      <c r="C43" s="5">
        <v>0</v>
      </c>
      <c r="D43" s="5">
        <v>0</v>
      </c>
      <c r="E43" s="5">
        <v>276595</v>
      </c>
      <c r="F43" s="5">
        <v>360035</v>
      </c>
      <c r="G43" s="5">
        <v>5875322</v>
      </c>
      <c r="H43" s="5">
        <v>5875322</v>
      </c>
      <c r="I43" s="5"/>
      <c r="J43" s="5"/>
      <c r="K43" s="5"/>
      <c r="L43" s="5"/>
      <c r="M43" s="5"/>
      <c r="N43" s="5"/>
    </row>
    <row r="44" spans="1:14" ht="18" hidden="1" customHeight="1" thickTop="1" thickBot="1" x14ac:dyDescent="0.3">
      <c r="A44" s="8"/>
      <c r="B44" s="9" t="s">
        <v>48</v>
      </c>
      <c r="C44" s="10">
        <f t="shared" ref="C44:N44" si="0">SUM(C3:C43)</f>
        <v>35715950</v>
      </c>
      <c r="D44" s="10">
        <f t="shared" si="0"/>
        <v>116706711</v>
      </c>
      <c r="E44" s="10">
        <f t="shared" si="0"/>
        <v>171257794</v>
      </c>
      <c r="F44" s="10">
        <f t="shared" si="0"/>
        <v>273200685</v>
      </c>
      <c r="G44" s="10">
        <f t="shared" si="0"/>
        <v>381624471</v>
      </c>
      <c r="H44" s="10">
        <f t="shared" si="0"/>
        <v>454962892</v>
      </c>
      <c r="I44" s="10">
        <f t="shared" si="0"/>
        <v>0</v>
      </c>
      <c r="J44" s="10">
        <f t="shared" si="0"/>
        <v>0</v>
      </c>
      <c r="K44" s="10">
        <f t="shared" si="0"/>
        <v>0</v>
      </c>
      <c r="L44" s="10">
        <f t="shared" si="0"/>
        <v>0</v>
      </c>
      <c r="M44" s="10">
        <f t="shared" si="0"/>
        <v>0</v>
      </c>
      <c r="N44" s="10">
        <f t="shared" si="0"/>
        <v>0</v>
      </c>
    </row>
    <row r="45" spans="1:14" ht="21.75" hidden="1" customHeight="1" thickTop="1" x14ac:dyDescent="0.25"/>
    <row r="46" spans="1:14" ht="21.75" hidden="1" customHeight="1" x14ac:dyDescent="0.25"/>
    <row r="47" spans="1:14" ht="21.75" hidden="1" customHeight="1" x14ac:dyDescent="0.25"/>
    <row r="48" spans="1:14" ht="21.75" hidden="1" customHeight="1" x14ac:dyDescent="0.25"/>
    <row r="49" spans="1:14" ht="21.75" hidden="1" customHeight="1" thickBot="1" x14ac:dyDescent="0.3"/>
    <row r="50" spans="1:14" ht="21.75" customHeight="1" thickTop="1" thickBot="1" x14ac:dyDescent="0.35">
      <c r="A50" s="1" t="s">
        <v>0</v>
      </c>
      <c r="B50" s="12">
        <v>2024</v>
      </c>
      <c r="C50" s="13"/>
      <c r="D50" s="14"/>
      <c r="E50" s="14"/>
      <c r="F50" s="14"/>
      <c r="G50" s="23" t="s">
        <v>66</v>
      </c>
      <c r="H50" s="14"/>
      <c r="I50" s="14"/>
      <c r="J50" s="14"/>
      <c r="K50" s="14"/>
      <c r="L50" s="14"/>
      <c r="M50" s="14"/>
      <c r="N50" s="14"/>
    </row>
    <row r="51" spans="1:14" ht="21.75" customHeight="1" thickTop="1" thickBot="1" x14ac:dyDescent="0.3">
      <c r="A51" s="2" t="s">
        <v>1</v>
      </c>
      <c r="B51" s="11" t="s">
        <v>2</v>
      </c>
      <c r="C51" s="15" t="s">
        <v>49</v>
      </c>
      <c r="D51" s="15" t="s">
        <v>50</v>
      </c>
      <c r="E51" s="15" t="s">
        <v>51</v>
      </c>
      <c r="F51" s="15" t="s">
        <v>52</v>
      </c>
      <c r="G51" s="15" t="s">
        <v>53</v>
      </c>
      <c r="H51" s="15" t="s">
        <v>54</v>
      </c>
      <c r="I51" s="15" t="s">
        <v>55</v>
      </c>
      <c r="J51" s="15" t="s">
        <v>56</v>
      </c>
      <c r="K51" s="15" t="s">
        <v>57</v>
      </c>
      <c r="L51" s="15" t="s">
        <v>58</v>
      </c>
      <c r="M51" s="15" t="s">
        <v>59</v>
      </c>
      <c r="N51" s="15" t="s">
        <v>60</v>
      </c>
    </row>
    <row r="52" spans="1:14" ht="21.75" customHeight="1" thickTop="1" thickBot="1" x14ac:dyDescent="0.3">
      <c r="A52" s="3">
        <v>2201001002</v>
      </c>
      <c r="B52" s="6" t="s">
        <v>3</v>
      </c>
      <c r="C52" s="7">
        <f t="shared" ref="C52:C90" si="1">+C3</f>
        <v>2022673</v>
      </c>
      <c r="D52" s="7">
        <f t="shared" ref="D52:H61" si="2">+D3-C3</f>
        <v>5352955</v>
      </c>
      <c r="E52" s="7">
        <f t="shared" si="2"/>
        <v>5008975</v>
      </c>
      <c r="F52" s="7">
        <f t="shared" si="2"/>
        <v>7363058</v>
      </c>
      <c r="G52" s="7">
        <f t="shared" si="2"/>
        <v>6275067</v>
      </c>
      <c r="H52" s="7">
        <f t="shared" si="2"/>
        <v>4655252</v>
      </c>
      <c r="I52" s="7">
        <v>0</v>
      </c>
      <c r="J52" s="7">
        <f t="shared" ref="J52:N61" si="3">+J3-I3</f>
        <v>0</v>
      </c>
      <c r="K52" s="7">
        <f t="shared" si="3"/>
        <v>0</v>
      </c>
      <c r="L52" s="7">
        <f t="shared" si="3"/>
        <v>0</v>
      </c>
      <c r="M52" s="7">
        <f t="shared" si="3"/>
        <v>0</v>
      </c>
      <c r="N52" s="7">
        <f t="shared" si="3"/>
        <v>0</v>
      </c>
    </row>
    <row r="53" spans="1:14" ht="21.75" customHeight="1" thickTop="1" thickBot="1" x14ac:dyDescent="0.3">
      <c r="A53" s="3">
        <v>2202001000</v>
      </c>
      <c r="B53" s="3" t="s">
        <v>4</v>
      </c>
      <c r="C53" s="7">
        <f t="shared" si="1"/>
        <v>0</v>
      </c>
      <c r="D53" s="7">
        <f t="shared" si="2"/>
        <v>0</v>
      </c>
      <c r="E53" s="7">
        <f t="shared" si="2"/>
        <v>0</v>
      </c>
      <c r="F53" s="7">
        <f t="shared" si="2"/>
        <v>0</v>
      </c>
      <c r="G53" s="7">
        <f t="shared" si="2"/>
        <v>0</v>
      </c>
      <c r="H53" s="7">
        <f t="shared" si="2"/>
        <v>0</v>
      </c>
      <c r="I53" s="7">
        <v>0</v>
      </c>
      <c r="J53" s="7">
        <f t="shared" si="3"/>
        <v>0</v>
      </c>
      <c r="K53" s="7">
        <f t="shared" si="3"/>
        <v>0</v>
      </c>
      <c r="L53" s="7">
        <f t="shared" si="3"/>
        <v>0</v>
      </c>
      <c r="M53" s="7">
        <f t="shared" si="3"/>
        <v>0</v>
      </c>
      <c r="N53" s="7">
        <f t="shared" si="3"/>
        <v>0</v>
      </c>
    </row>
    <row r="54" spans="1:14" ht="21.75" customHeight="1" thickTop="1" thickBot="1" x14ac:dyDescent="0.3">
      <c r="A54" s="3">
        <v>2202002000</v>
      </c>
      <c r="B54" s="3" t="s">
        <v>5</v>
      </c>
      <c r="C54" s="7">
        <f t="shared" si="1"/>
        <v>0</v>
      </c>
      <c r="D54" s="7">
        <f t="shared" si="2"/>
        <v>0</v>
      </c>
      <c r="E54" s="7">
        <f t="shared" si="2"/>
        <v>0</v>
      </c>
      <c r="F54" s="7">
        <f t="shared" si="2"/>
        <v>0</v>
      </c>
      <c r="G54" s="7">
        <f t="shared" si="2"/>
        <v>0</v>
      </c>
      <c r="H54" s="7">
        <f t="shared" si="2"/>
        <v>0</v>
      </c>
      <c r="I54" s="7">
        <v>0</v>
      </c>
      <c r="J54" s="7">
        <f t="shared" si="3"/>
        <v>0</v>
      </c>
      <c r="K54" s="7">
        <f t="shared" si="3"/>
        <v>0</v>
      </c>
      <c r="L54" s="7">
        <f t="shared" si="3"/>
        <v>0</v>
      </c>
      <c r="M54" s="7">
        <f t="shared" si="3"/>
        <v>0</v>
      </c>
      <c r="N54" s="7">
        <f t="shared" si="3"/>
        <v>0</v>
      </c>
    </row>
    <row r="55" spans="1:14" ht="21.75" customHeight="1" thickTop="1" thickBot="1" x14ac:dyDescent="0.3">
      <c r="A55" s="3">
        <v>2202003000</v>
      </c>
      <c r="B55" s="3" t="s">
        <v>6</v>
      </c>
      <c r="C55" s="7">
        <f t="shared" si="1"/>
        <v>0</v>
      </c>
      <c r="D55" s="7">
        <f t="shared" si="2"/>
        <v>0</v>
      </c>
      <c r="E55" s="7">
        <f t="shared" si="2"/>
        <v>0</v>
      </c>
      <c r="F55" s="7">
        <f t="shared" si="2"/>
        <v>0</v>
      </c>
      <c r="G55" s="7">
        <f t="shared" si="2"/>
        <v>0</v>
      </c>
      <c r="H55" s="7">
        <f t="shared" si="2"/>
        <v>0</v>
      </c>
      <c r="I55" s="7">
        <v>0</v>
      </c>
      <c r="J55" s="7">
        <f t="shared" si="3"/>
        <v>0</v>
      </c>
      <c r="K55" s="7">
        <f t="shared" si="3"/>
        <v>0</v>
      </c>
      <c r="L55" s="7">
        <f t="shared" si="3"/>
        <v>0</v>
      </c>
      <c r="M55" s="7">
        <f t="shared" si="3"/>
        <v>0</v>
      </c>
      <c r="N55" s="7">
        <f t="shared" si="3"/>
        <v>0</v>
      </c>
    </row>
    <row r="56" spans="1:14" ht="21.75" customHeight="1" thickTop="1" thickBot="1" x14ac:dyDescent="0.3">
      <c r="A56" s="3">
        <v>2203999000</v>
      </c>
      <c r="B56" s="3" t="s">
        <v>7</v>
      </c>
      <c r="C56" s="7">
        <f t="shared" si="1"/>
        <v>0</v>
      </c>
      <c r="D56" s="7">
        <f t="shared" si="2"/>
        <v>0</v>
      </c>
      <c r="E56" s="7">
        <f t="shared" si="2"/>
        <v>0</v>
      </c>
      <c r="F56" s="7">
        <f t="shared" si="2"/>
        <v>0</v>
      </c>
      <c r="G56" s="7">
        <f t="shared" si="2"/>
        <v>0</v>
      </c>
      <c r="H56" s="7">
        <f t="shared" si="2"/>
        <v>0</v>
      </c>
      <c r="I56" s="7">
        <v>0</v>
      </c>
      <c r="J56" s="7">
        <f t="shared" si="3"/>
        <v>0</v>
      </c>
      <c r="K56" s="7">
        <f t="shared" si="3"/>
        <v>0</v>
      </c>
      <c r="L56" s="7">
        <f t="shared" si="3"/>
        <v>0</v>
      </c>
      <c r="M56" s="7">
        <f t="shared" si="3"/>
        <v>0</v>
      </c>
      <c r="N56" s="7">
        <f t="shared" si="3"/>
        <v>0</v>
      </c>
    </row>
    <row r="57" spans="1:14" ht="21.75" customHeight="1" thickTop="1" thickBot="1" x14ac:dyDescent="0.3">
      <c r="A57" s="24">
        <v>2204001000</v>
      </c>
      <c r="B57" s="24" t="s">
        <v>8</v>
      </c>
      <c r="C57" s="25">
        <f t="shared" si="1"/>
        <v>430000</v>
      </c>
      <c r="D57" s="25">
        <f t="shared" si="2"/>
        <v>5010852</v>
      </c>
      <c r="E57" s="25">
        <f t="shared" si="2"/>
        <v>0</v>
      </c>
      <c r="F57" s="25">
        <f t="shared" si="2"/>
        <v>0</v>
      </c>
      <c r="G57" s="25">
        <f t="shared" si="2"/>
        <v>0</v>
      </c>
      <c r="H57" s="25">
        <f t="shared" si="2"/>
        <v>0</v>
      </c>
      <c r="I57" s="25">
        <v>0</v>
      </c>
      <c r="J57" s="25">
        <f t="shared" si="3"/>
        <v>0</v>
      </c>
      <c r="K57" s="25">
        <f t="shared" si="3"/>
        <v>0</v>
      </c>
      <c r="L57" s="25">
        <f t="shared" si="3"/>
        <v>0</v>
      </c>
      <c r="M57" s="25">
        <f t="shared" si="3"/>
        <v>0</v>
      </c>
      <c r="N57" s="25">
        <f t="shared" si="3"/>
        <v>0</v>
      </c>
    </row>
    <row r="58" spans="1:14" ht="21.75" customHeight="1" thickTop="1" thickBot="1" x14ac:dyDescent="0.3">
      <c r="A58" s="26">
        <v>2204005000</v>
      </c>
      <c r="B58" s="26" t="s">
        <v>9</v>
      </c>
      <c r="C58" s="27">
        <f t="shared" si="1"/>
        <v>179000</v>
      </c>
      <c r="D58" s="27">
        <f t="shared" si="2"/>
        <v>0</v>
      </c>
      <c r="E58" s="27">
        <f t="shared" si="2"/>
        <v>7831063</v>
      </c>
      <c r="F58" s="27">
        <f t="shared" si="2"/>
        <v>65287876</v>
      </c>
      <c r="G58" s="27">
        <f t="shared" si="2"/>
        <v>51882330</v>
      </c>
      <c r="H58" s="27">
        <f t="shared" si="2"/>
        <v>52691202</v>
      </c>
      <c r="I58" s="27">
        <v>0</v>
      </c>
      <c r="J58" s="27">
        <f t="shared" si="3"/>
        <v>0</v>
      </c>
      <c r="K58" s="27">
        <f t="shared" si="3"/>
        <v>0</v>
      </c>
      <c r="L58" s="27">
        <f t="shared" si="3"/>
        <v>0</v>
      </c>
      <c r="M58" s="27">
        <f t="shared" si="3"/>
        <v>0</v>
      </c>
      <c r="N58" s="27">
        <f t="shared" si="3"/>
        <v>0</v>
      </c>
    </row>
    <row r="59" spans="1:14" ht="21.75" customHeight="1" thickTop="1" thickBot="1" x14ac:dyDescent="0.3">
      <c r="A59" s="3">
        <v>2204006000</v>
      </c>
      <c r="B59" s="3" t="s">
        <v>10</v>
      </c>
      <c r="C59" s="7">
        <f t="shared" si="1"/>
        <v>0</v>
      </c>
      <c r="D59" s="7">
        <f t="shared" si="2"/>
        <v>0</v>
      </c>
      <c r="E59" s="7">
        <f t="shared" si="2"/>
        <v>0</v>
      </c>
      <c r="F59" s="7">
        <f t="shared" si="2"/>
        <v>0</v>
      </c>
      <c r="G59" s="7">
        <f t="shared" si="2"/>
        <v>0</v>
      </c>
      <c r="H59" s="7">
        <f t="shared" si="2"/>
        <v>150001</v>
      </c>
      <c r="I59" s="7">
        <v>0</v>
      </c>
      <c r="J59" s="7">
        <f t="shared" si="3"/>
        <v>0</v>
      </c>
      <c r="K59" s="7">
        <f t="shared" si="3"/>
        <v>0</v>
      </c>
      <c r="L59" s="7">
        <f t="shared" si="3"/>
        <v>0</v>
      </c>
      <c r="M59" s="7">
        <f t="shared" si="3"/>
        <v>0</v>
      </c>
      <c r="N59" s="7">
        <f t="shared" si="3"/>
        <v>0</v>
      </c>
    </row>
    <row r="60" spans="1:14" ht="21.75" customHeight="1" thickTop="1" thickBot="1" x14ac:dyDescent="0.3">
      <c r="A60" s="24">
        <v>2204007000</v>
      </c>
      <c r="B60" s="24" t="s">
        <v>11</v>
      </c>
      <c r="C60" s="25">
        <f t="shared" si="1"/>
        <v>0</v>
      </c>
      <c r="D60" s="25">
        <f t="shared" si="2"/>
        <v>24676078</v>
      </c>
      <c r="E60" s="25">
        <f t="shared" si="2"/>
        <v>0</v>
      </c>
      <c r="F60" s="25">
        <f t="shared" si="2"/>
        <v>0</v>
      </c>
      <c r="G60" s="25">
        <f t="shared" si="2"/>
        <v>2741846</v>
      </c>
      <c r="H60" s="25">
        <f t="shared" si="2"/>
        <v>1259415</v>
      </c>
      <c r="I60" s="25">
        <v>0</v>
      </c>
      <c r="J60" s="25">
        <f t="shared" si="3"/>
        <v>0</v>
      </c>
      <c r="K60" s="25">
        <f t="shared" si="3"/>
        <v>0</v>
      </c>
      <c r="L60" s="25">
        <f t="shared" si="3"/>
        <v>0</v>
      </c>
      <c r="M60" s="25">
        <f t="shared" si="3"/>
        <v>0</v>
      </c>
      <c r="N60" s="25">
        <f t="shared" si="3"/>
        <v>0</v>
      </c>
    </row>
    <row r="61" spans="1:14" ht="21.75" customHeight="1" thickTop="1" thickBot="1" x14ac:dyDescent="0.3">
      <c r="A61" s="3">
        <v>2204008000</v>
      </c>
      <c r="B61" s="3" t="s">
        <v>12</v>
      </c>
      <c r="C61" s="7">
        <f t="shared" si="1"/>
        <v>0</v>
      </c>
      <c r="D61" s="7">
        <f t="shared" si="2"/>
        <v>0</v>
      </c>
      <c r="E61" s="7">
        <f t="shared" si="2"/>
        <v>0</v>
      </c>
      <c r="F61" s="7">
        <f t="shared" si="2"/>
        <v>0</v>
      </c>
      <c r="G61" s="7">
        <f t="shared" si="2"/>
        <v>0</v>
      </c>
      <c r="H61" s="7">
        <f t="shared" si="2"/>
        <v>0</v>
      </c>
      <c r="I61" s="7">
        <v>0</v>
      </c>
      <c r="J61" s="7">
        <f t="shared" si="3"/>
        <v>0</v>
      </c>
      <c r="K61" s="7">
        <f t="shared" si="3"/>
        <v>0</v>
      </c>
      <c r="L61" s="7">
        <f t="shared" si="3"/>
        <v>0</v>
      </c>
      <c r="M61" s="7">
        <f t="shared" si="3"/>
        <v>0</v>
      </c>
      <c r="N61" s="7">
        <f t="shared" si="3"/>
        <v>0</v>
      </c>
    </row>
    <row r="62" spans="1:14" ht="21.75" customHeight="1" thickTop="1" thickBot="1" x14ac:dyDescent="0.3">
      <c r="A62" s="3">
        <v>2204009000</v>
      </c>
      <c r="B62" s="3" t="s">
        <v>13</v>
      </c>
      <c r="C62" s="7">
        <f t="shared" si="1"/>
        <v>0</v>
      </c>
      <c r="D62" s="7">
        <f t="shared" ref="D62:H71" si="4">+D13-C13</f>
        <v>368829</v>
      </c>
      <c r="E62" s="7">
        <f t="shared" si="4"/>
        <v>0</v>
      </c>
      <c r="F62" s="7">
        <f t="shared" si="4"/>
        <v>0</v>
      </c>
      <c r="G62" s="7">
        <f t="shared" si="4"/>
        <v>0</v>
      </c>
      <c r="H62" s="7">
        <f t="shared" si="4"/>
        <v>0</v>
      </c>
      <c r="I62" s="7">
        <v>0</v>
      </c>
      <c r="J62" s="7">
        <f t="shared" ref="J62:N71" si="5">+J13-I13</f>
        <v>0</v>
      </c>
      <c r="K62" s="7">
        <f t="shared" si="5"/>
        <v>0</v>
      </c>
      <c r="L62" s="7">
        <f t="shared" si="5"/>
        <v>0</v>
      </c>
      <c r="M62" s="7">
        <f t="shared" si="5"/>
        <v>0</v>
      </c>
      <c r="N62" s="7">
        <f t="shared" si="5"/>
        <v>0</v>
      </c>
    </row>
    <row r="63" spans="1:14" ht="21.75" customHeight="1" thickTop="1" thickBot="1" x14ac:dyDescent="0.3">
      <c r="A63" s="24">
        <v>2204010000</v>
      </c>
      <c r="B63" s="24" t="s">
        <v>14</v>
      </c>
      <c r="C63" s="25">
        <f t="shared" si="1"/>
        <v>683486</v>
      </c>
      <c r="D63" s="25">
        <f t="shared" si="4"/>
        <v>1629967</v>
      </c>
      <c r="E63" s="25">
        <f t="shared" si="4"/>
        <v>0</v>
      </c>
      <c r="F63" s="25">
        <f t="shared" si="4"/>
        <v>0</v>
      </c>
      <c r="G63" s="25">
        <f t="shared" si="4"/>
        <v>177700</v>
      </c>
      <c r="H63" s="25">
        <f t="shared" si="4"/>
        <v>281035</v>
      </c>
      <c r="I63" s="25">
        <v>0</v>
      </c>
      <c r="J63" s="25">
        <f t="shared" si="5"/>
        <v>0</v>
      </c>
      <c r="K63" s="25">
        <f t="shared" si="5"/>
        <v>0</v>
      </c>
      <c r="L63" s="25">
        <f t="shared" si="5"/>
        <v>0</v>
      </c>
      <c r="M63" s="25">
        <f t="shared" si="5"/>
        <v>0</v>
      </c>
      <c r="N63" s="25">
        <f t="shared" si="5"/>
        <v>0</v>
      </c>
    </row>
    <row r="64" spans="1:14" ht="21.75" customHeight="1" thickTop="1" thickBot="1" x14ac:dyDescent="0.3">
      <c r="A64" s="3">
        <v>2204011000</v>
      </c>
      <c r="B64" s="3" t="s">
        <v>15</v>
      </c>
      <c r="C64" s="7">
        <f t="shared" si="1"/>
        <v>0</v>
      </c>
      <c r="D64" s="7">
        <f t="shared" si="4"/>
        <v>0</v>
      </c>
      <c r="E64" s="7">
        <f t="shared" si="4"/>
        <v>0</v>
      </c>
      <c r="F64" s="7">
        <f t="shared" si="4"/>
        <v>0</v>
      </c>
      <c r="G64" s="7">
        <f t="shared" si="4"/>
        <v>159341</v>
      </c>
      <c r="H64" s="7">
        <f t="shared" si="4"/>
        <v>170747</v>
      </c>
      <c r="I64" s="7">
        <v>0</v>
      </c>
      <c r="J64" s="7">
        <f t="shared" si="5"/>
        <v>0</v>
      </c>
      <c r="K64" s="7">
        <f t="shared" si="5"/>
        <v>0</v>
      </c>
      <c r="L64" s="7">
        <f t="shared" si="5"/>
        <v>0</v>
      </c>
      <c r="M64" s="7">
        <f t="shared" si="5"/>
        <v>0</v>
      </c>
      <c r="N64" s="7">
        <f t="shared" si="5"/>
        <v>0</v>
      </c>
    </row>
    <row r="65" spans="1:14" ht="21.75" customHeight="1" thickTop="1" thickBot="1" x14ac:dyDescent="0.3">
      <c r="A65" s="3">
        <v>2204012000</v>
      </c>
      <c r="B65" s="3" t="s">
        <v>16</v>
      </c>
      <c r="C65" s="7">
        <f t="shared" si="1"/>
        <v>71400</v>
      </c>
      <c r="D65" s="7">
        <f t="shared" si="4"/>
        <v>3978452</v>
      </c>
      <c r="E65" s="7">
        <f t="shared" si="4"/>
        <v>20063178</v>
      </c>
      <c r="F65" s="7">
        <f t="shared" si="4"/>
        <v>0</v>
      </c>
      <c r="G65" s="7">
        <f t="shared" si="4"/>
        <v>0</v>
      </c>
      <c r="H65" s="7">
        <f t="shared" si="4"/>
        <v>0</v>
      </c>
      <c r="I65" s="7">
        <v>0</v>
      </c>
      <c r="J65" s="7">
        <f t="shared" si="5"/>
        <v>0</v>
      </c>
      <c r="K65" s="7">
        <f t="shared" si="5"/>
        <v>0</v>
      </c>
      <c r="L65" s="7">
        <f t="shared" si="5"/>
        <v>0</v>
      </c>
      <c r="M65" s="7">
        <f t="shared" si="5"/>
        <v>0</v>
      </c>
      <c r="N65" s="7">
        <f t="shared" si="5"/>
        <v>0</v>
      </c>
    </row>
    <row r="66" spans="1:14" ht="21.75" customHeight="1" thickTop="1" thickBot="1" x14ac:dyDescent="0.3">
      <c r="A66" s="3">
        <v>2204013000</v>
      </c>
      <c r="B66" s="3" t="s">
        <v>17</v>
      </c>
      <c r="C66" s="7">
        <f t="shared" si="1"/>
        <v>0</v>
      </c>
      <c r="D66" s="7">
        <f t="shared" si="4"/>
        <v>0</v>
      </c>
      <c r="E66" s="7">
        <f t="shared" si="4"/>
        <v>7311700</v>
      </c>
      <c r="F66" s="7">
        <f t="shared" si="4"/>
        <v>513247</v>
      </c>
      <c r="G66" s="7">
        <f t="shared" si="4"/>
        <v>0</v>
      </c>
      <c r="H66" s="7">
        <f t="shared" si="4"/>
        <v>0</v>
      </c>
      <c r="I66" s="7">
        <v>0</v>
      </c>
      <c r="J66" s="7">
        <f t="shared" si="5"/>
        <v>0</v>
      </c>
      <c r="K66" s="7">
        <f t="shared" si="5"/>
        <v>0</v>
      </c>
      <c r="L66" s="7">
        <f t="shared" si="5"/>
        <v>0</v>
      </c>
      <c r="M66" s="7">
        <f t="shared" si="5"/>
        <v>0</v>
      </c>
      <c r="N66" s="7">
        <f t="shared" si="5"/>
        <v>0</v>
      </c>
    </row>
    <row r="67" spans="1:14" ht="21.75" customHeight="1" thickTop="1" thickBot="1" x14ac:dyDescent="0.3">
      <c r="A67" s="3">
        <v>2204016000</v>
      </c>
      <c r="B67" s="3" t="s">
        <v>18</v>
      </c>
      <c r="C67" s="7">
        <f t="shared" si="1"/>
        <v>0</v>
      </c>
      <c r="D67" s="7">
        <f t="shared" si="4"/>
        <v>0</v>
      </c>
      <c r="E67" s="7">
        <f t="shared" si="4"/>
        <v>0</v>
      </c>
      <c r="F67" s="7">
        <f t="shared" si="4"/>
        <v>0</v>
      </c>
      <c r="G67" s="7">
        <f t="shared" si="4"/>
        <v>0</v>
      </c>
      <c r="H67" s="7">
        <f t="shared" si="4"/>
        <v>0</v>
      </c>
      <c r="I67" s="7">
        <v>0</v>
      </c>
      <c r="J67" s="7">
        <f t="shared" si="5"/>
        <v>0</v>
      </c>
      <c r="K67" s="7">
        <f t="shared" si="5"/>
        <v>0</v>
      </c>
      <c r="L67" s="7">
        <f t="shared" si="5"/>
        <v>0</v>
      </c>
      <c r="M67" s="7">
        <f t="shared" si="5"/>
        <v>0</v>
      </c>
      <c r="N67" s="7">
        <f t="shared" si="5"/>
        <v>0</v>
      </c>
    </row>
    <row r="68" spans="1:14" ht="21.75" customHeight="1" thickTop="1" thickBot="1" x14ac:dyDescent="0.3">
      <c r="A68" s="3">
        <v>2205001000</v>
      </c>
      <c r="B68" s="3" t="s">
        <v>19</v>
      </c>
      <c r="C68" s="7">
        <f t="shared" si="1"/>
        <v>5437873</v>
      </c>
      <c r="D68" s="7">
        <f t="shared" si="4"/>
        <v>5732544</v>
      </c>
      <c r="E68" s="7">
        <f t="shared" si="4"/>
        <v>5520349</v>
      </c>
      <c r="F68" s="7">
        <f t="shared" si="4"/>
        <v>4240994</v>
      </c>
      <c r="G68" s="7">
        <f t="shared" si="4"/>
        <v>7281773</v>
      </c>
      <c r="H68" s="7">
        <f t="shared" si="4"/>
        <v>955085</v>
      </c>
      <c r="I68" s="7">
        <v>0</v>
      </c>
      <c r="J68" s="7">
        <f t="shared" si="5"/>
        <v>0</v>
      </c>
      <c r="K68" s="7">
        <f t="shared" si="5"/>
        <v>0</v>
      </c>
      <c r="L68" s="7">
        <f t="shared" si="5"/>
        <v>0</v>
      </c>
      <c r="M68" s="7">
        <f t="shared" si="5"/>
        <v>0</v>
      </c>
      <c r="N68" s="7">
        <f t="shared" si="5"/>
        <v>0</v>
      </c>
    </row>
    <row r="69" spans="1:14" ht="21.75" customHeight="1" thickTop="1" thickBot="1" x14ac:dyDescent="0.3">
      <c r="A69" s="3">
        <v>2205002000</v>
      </c>
      <c r="B69" s="3" t="s">
        <v>20</v>
      </c>
      <c r="C69" s="7">
        <f t="shared" si="1"/>
        <v>1116420</v>
      </c>
      <c r="D69" s="7">
        <f t="shared" si="4"/>
        <v>1851560</v>
      </c>
      <c r="E69" s="7">
        <f t="shared" si="4"/>
        <v>879060</v>
      </c>
      <c r="F69" s="7">
        <f t="shared" si="4"/>
        <v>144210</v>
      </c>
      <c r="G69" s="7">
        <f t="shared" si="4"/>
        <v>2047310</v>
      </c>
      <c r="H69" s="7">
        <f t="shared" si="4"/>
        <v>1581803</v>
      </c>
      <c r="I69" s="7">
        <v>0</v>
      </c>
      <c r="J69" s="7">
        <f t="shared" si="5"/>
        <v>0</v>
      </c>
      <c r="K69" s="7">
        <f t="shared" si="5"/>
        <v>0</v>
      </c>
      <c r="L69" s="7">
        <f t="shared" si="5"/>
        <v>0</v>
      </c>
      <c r="M69" s="7">
        <f t="shared" si="5"/>
        <v>0</v>
      </c>
      <c r="N69" s="7">
        <f t="shared" si="5"/>
        <v>0</v>
      </c>
    </row>
    <row r="70" spans="1:14" ht="21.75" customHeight="1" thickTop="1" thickBot="1" x14ac:dyDescent="0.3">
      <c r="A70" s="3">
        <v>2205003000</v>
      </c>
      <c r="B70" s="3" t="s">
        <v>21</v>
      </c>
      <c r="C70" s="7">
        <f t="shared" si="1"/>
        <v>108690</v>
      </c>
      <c r="D70" s="7">
        <f t="shared" si="4"/>
        <v>3623410</v>
      </c>
      <c r="E70" s="7">
        <f t="shared" si="4"/>
        <v>107830</v>
      </c>
      <c r="F70" s="7">
        <f t="shared" si="4"/>
        <v>2910930</v>
      </c>
      <c r="G70" s="7">
        <f t="shared" si="4"/>
        <v>3532550</v>
      </c>
      <c r="H70" s="7">
        <f t="shared" si="4"/>
        <v>175865</v>
      </c>
      <c r="I70" s="7">
        <v>0</v>
      </c>
      <c r="J70" s="7">
        <f t="shared" si="5"/>
        <v>0</v>
      </c>
      <c r="K70" s="7">
        <f t="shared" si="5"/>
        <v>0</v>
      </c>
      <c r="L70" s="7">
        <f t="shared" si="5"/>
        <v>0</v>
      </c>
      <c r="M70" s="7">
        <f t="shared" si="5"/>
        <v>0</v>
      </c>
      <c r="N70" s="7">
        <f t="shared" si="5"/>
        <v>0</v>
      </c>
    </row>
    <row r="71" spans="1:14" ht="21.75" customHeight="1" thickTop="1" thickBot="1" x14ac:dyDescent="0.3">
      <c r="A71" s="3">
        <v>2205005000</v>
      </c>
      <c r="B71" s="3" t="s">
        <v>22</v>
      </c>
      <c r="C71" s="7">
        <f t="shared" si="1"/>
        <v>26281</v>
      </c>
      <c r="D71" s="7">
        <f t="shared" si="4"/>
        <v>253572</v>
      </c>
      <c r="E71" s="7">
        <f t="shared" si="4"/>
        <v>312927</v>
      </c>
      <c r="F71" s="7">
        <f t="shared" si="4"/>
        <v>22809</v>
      </c>
      <c r="G71" s="7">
        <f t="shared" si="4"/>
        <v>278294</v>
      </c>
      <c r="H71" s="7">
        <f t="shared" si="4"/>
        <v>282713</v>
      </c>
      <c r="I71" s="7">
        <v>0</v>
      </c>
      <c r="J71" s="7">
        <f t="shared" si="5"/>
        <v>0</v>
      </c>
      <c r="K71" s="7">
        <f t="shared" si="5"/>
        <v>0</v>
      </c>
      <c r="L71" s="7">
        <f t="shared" si="5"/>
        <v>0</v>
      </c>
      <c r="M71" s="7">
        <f t="shared" si="5"/>
        <v>0</v>
      </c>
      <c r="N71" s="7">
        <f t="shared" si="5"/>
        <v>0</v>
      </c>
    </row>
    <row r="72" spans="1:14" ht="21.75" customHeight="1" thickTop="1" thickBot="1" x14ac:dyDescent="0.3">
      <c r="A72" s="3">
        <v>2205006000</v>
      </c>
      <c r="B72" s="3" t="s">
        <v>23</v>
      </c>
      <c r="C72" s="7">
        <f t="shared" si="1"/>
        <v>11347</v>
      </c>
      <c r="D72" s="7">
        <f t="shared" ref="D72:H81" si="6">+D23-C23</f>
        <v>11347</v>
      </c>
      <c r="E72" s="7">
        <f t="shared" si="6"/>
        <v>11347</v>
      </c>
      <c r="F72" s="7">
        <f t="shared" si="6"/>
        <v>0</v>
      </c>
      <c r="G72" s="7">
        <f t="shared" si="6"/>
        <v>0</v>
      </c>
      <c r="H72" s="7">
        <f t="shared" si="6"/>
        <v>0</v>
      </c>
      <c r="I72" s="7">
        <v>0</v>
      </c>
      <c r="J72" s="7">
        <f t="shared" ref="J72:N81" si="7">+J23-I23</f>
        <v>0</v>
      </c>
      <c r="K72" s="7">
        <f t="shared" si="7"/>
        <v>0</v>
      </c>
      <c r="L72" s="7">
        <f t="shared" si="7"/>
        <v>0</v>
      </c>
      <c r="M72" s="7">
        <f t="shared" si="7"/>
        <v>0</v>
      </c>
      <c r="N72" s="7">
        <f t="shared" si="7"/>
        <v>0</v>
      </c>
    </row>
    <row r="73" spans="1:14" ht="21.75" customHeight="1" thickTop="1" thickBot="1" x14ac:dyDescent="0.3">
      <c r="A73" s="3">
        <v>2206001000</v>
      </c>
      <c r="B73" s="3" t="s">
        <v>24</v>
      </c>
      <c r="C73" s="7">
        <f t="shared" si="1"/>
        <v>184450</v>
      </c>
      <c r="D73" s="7">
        <f t="shared" si="6"/>
        <v>3108280</v>
      </c>
      <c r="E73" s="7">
        <f t="shared" si="6"/>
        <v>192780</v>
      </c>
      <c r="F73" s="7">
        <f t="shared" si="6"/>
        <v>0</v>
      </c>
      <c r="G73" s="7">
        <f t="shared" si="6"/>
        <v>0</v>
      </c>
      <c r="H73" s="7">
        <f t="shared" si="6"/>
        <v>712783</v>
      </c>
      <c r="I73" s="7">
        <v>0</v>
      </c>
      <c r="J73" s="7">
        <f t="shared" si="7"/>
        <v>0</v>
      </c>
      <c r="K73" s="7">
        <f t="shared" si="7"/>
        <v>0</v>
      </c>
      <c r="L73" s="7">
        <f t="shared" si="7"/>
        <v>0</v>
      </c>
      <c r="M73" s="7">
        <f t="shared" si="7"/>
        <v>0</v>
      </c>
      <c r="N73" s="7">
        <f t="shared" si="7"/>
        <v>0</v>
      </c>
    </row>
    <row r="74" spans="1:14" ht="21.75" customHeight="1" thickTop="1" thickBot="1" x14ac:dyDescent="0.3">
      <c r="A74" s="3">
        <v>2206002000</v>
      </c>
      <c r="B74" s="3" t="s">
        <v>63</v>
      </c>
      <c r="C74" s="7">
        <f t="shared" si="1"/>
        <v>0</v>
      </c>
      <c r="D74" s="7">
        <f t="shared" si="6"/>
        <v>0</v>
      </c>
      <c r="E74" s="7">
        <f t="shared" si="6"/>
        <v>0</v>
      </c>
      <c r="F74" s="7">
        <f t="shared" si="6"/>
        <v>0</v>
      </c>
      <c r="G74" s="7">
        <f t="shared" si="6"/>
        <v>0</v>
      </c>
      <c r="H74" s="7">
        <f t="shared" si="6"/>
        <v>535500</v>
      </c>
      <c r="I74" s="7">
        <v>0</v>
      </c>
      <c r="J74" s="7">
        <f t="shared" si="7"/>
        <v>0</v>
      </c>
      <c r="K74" s="7">
        <f t="shared" si="7"/>
        <v>0</v>
      </c>
      <c r="L74" s="7">
        <f t="shared" si="7"/>
        <v>0</v>
      </c>
      <c r="M74" s="7">
        <f t="shared" si="7"/>
        <v>0</v>
      </c>
      <c r="N74" s="7">
        <f t="shared" si="7"/>
        <v>0</v>
      </c>
    </row>
    <row r="75" spans="1:14" ht="21.75" customHeight="1" thickTop="1" thickBot="1" x14ac:dyDescent="0.3">
      <c r="A75" s="3">
        <v>2206003000</v>
      </c>
      <c r="B75" s="3" t="s">
        <v>25</v>
      </c>
      <c r="C75" s="7">
        <f t="shared" si="1"/>
        <v>0</v>
      </c>
      <c r="D75" s="7">
        <f t="shared" si="6"/>
        <v>0</v>
      </c>
      <c r="E75" s="7">
        <f t="shared" si="6"/>
        <v>192780</v>
      </c>
      <c r="F75" s="7">
        <f t="shared" si="6"/>
        <v>0</v>
      </c>
      <c r="G75" s="7">
        <f t="shared" si="6"/>
        <v>0</v>
      </c>
      <c r="H75" s="7">
        <f t="shared" si="6"/>
        <v>666400</v>
      </c>
      <c r="I75" s="7">
        <v>0</v>
      </c>
      <c r="J75" s="7">
        <f t="shared" si="7"/>
        <v>0</v>
      </c>
      <c r="K75" s="7">
        <f t="shared" si="7"/>
        <v>0</v>
      </c>
      <c r="L75" s="7">
        <f t="shared" si="7"/>
        <v>0</v>
      </c>
      <c r="M75" s="7">
        <f t="shared" si="7"/>
        <v>0</v>
      </c>
      <c r="N75" s="7">
        <f t="shared" si="7"/>
        <v>0</v>
      </c>
    </row>
    <row r="76" spans="1:14" ht="21.75" customHeight="1" thickTop="1" thickBot="1" x14ac:dyDescent="0.3">
      <c r="A76" s="3">
        <v>2206004000</v>
      </c>
      <c r="B76" s="3" t="s">
        <v>26</v>
      </c>
      <c r="C76" s="7">
        <f t="shared" si="1"/>
        <v>0</v>
      </c>
      <c r="D76" s="7">
        <f t="shared" si="6"/>
        <v>1499400</v>
      </c>
      <c r="E76" s="7">
        <f t="shared" si="6"/>
        <v>0</v>
      </c>
      <c r="F76" s="7">
        <f t="shared" si="6"/>
        <v>0</v>
      </c>
      <c r="G76" s="7">
        <f t="shared" si="6"/>
        <v>0</v>
      </c>
      <c r="H76" s="7">
        <f t="shared" si="6"/>
        <v>284529</v>
      </c>
      <c r="I76" s="7">
        <v>0</v>
      </c>
      <c r="J76" s="7">
        <f t="shared" si="7"/>
        <v>0</v>
      </c>
      <c r="K76" s="7">
        <f t="shared" si="7"/>
        <v>0</v>
      </c>
      <c r="L76" s="7">
        <f t="shared" si="7"/>
        <v>0</v>
      </c>
      <c r="M76" s="7">
        <f t="shared" si="7"/>
        <v>0</v>
      </c>
      <c r="N76" s="7">
        <f t="shared" si="7"/>
        <v>0</v>
      </c>
    </row>
    <row r="77" spans="1:14" ht="21.75" customHeight="1" thickTop="1" thickBot="1" x14ac:dyDescent="0.3">
      <c r="A77" s="3">
        <v>2206005000</v>
      </c>
      <c r="B77" s="3" t="s">
        <v>27</v>
      </c>
      <c r="C77" s="7">
        <f t="shared" si="1"/>
        <v>0</v>
      </c>
      <c r="D77" s="7">
        <f t="shared" si="6"/>
        <v>0</v>
      </c>
      <c r="E77" s="7">
        <f t="shared" si="6"/>
        <v>0</v>
      </c>
      <c r="F77" s="7">
        <f t="shared" si="6"/>
        <v>0</v>
      </c>
      <c r="G77" s="7">
        <f t="shared" si="6"/>
        <v>0</v>
      </c>
      <c r="H77" s="7">
        <f t="shared" si="6"/>
        <v>0</v>
      </c>
      <c r="I77" s="7">
        <v>0</v>
      </c>
      <c r="J77" s="7">
        <f t="shared" si="7"/>
        <v>0</v>
      </c>
      <c r="K77" s="7">
        <f t="shared" si="7"/>
        <v>0</v>
      </c>
      <c r="L77" s="7">
        <f t="shared" si="7"/>
        <v>0</v>
      </c>
      <c r="M77" s="7">
        <f t="shared" si="7"/>
        <v>0</v>
      </c>
      <c r="N77" s="7">
        <f t="shared" si="7"/>
        <v>0</v>
      </c>
    </row>
    <row r="78" spans="1:14" ht="21.75" customHeight="1" thickTop="1" thickBot="1" x14ac:dyDescent="0.3">
      <c r="A78" s="3">
        <v>2206006000</v>
      </c>
      <c r="B78" s="3" t="s">
        <v>28</v>
      </c>
      <c r="C78" s="7">
        <f t="shared" si="1"/>
        <v>0</v>
      </c>
      <c r="D78" s="7">
        <f t="shared" si="6"/>
        <v>0</v>
      </c>
      <c r="E78" s="7">
        <f t="shared" si="6"/>
        <v>480760</v>
      </c>
      <c r="F78" s="7">
        <f t="shared" si="6"/>
        <v>2292654</v>
      </c>
      <c r="G78" s="7">
        <f t="shared" si="6"/>
        <v>2165800</v>
      </c>
      <c r="H78" s="7">
        <f t="shared" si="6"/>
        <v>1018300</v>
      </c>
      <c r="I78" s="7">
        <v>0</v>
      </c>
      <c r="J78" s="7">
        <f t="shared" si="7"/>
        <v>0</v>
      </c>
      <c r="K78" s="7">
        <f t="shared" si="7"/>
        <v>0</v>
      </c>
      <c r="L78" s="7">
        <f t="shared" si="7"/>
        <v>0</v>
      </c>
      <c r="M78" s="7">
        <f t="shared" si="7"/>
        <v>0</v>
      </c>
      <c r="N78" s="7">
        <f t="shared" si="7"/>
        <v>0</v>
      </c>
    </row>
    <row r="79" spans="1:14" ht="21.75" customHeight="1" thickTop="1" thickBot="1" x14ac:dyDescent="0.3">
      <c r="A79" s="3">
        <v>2206007000</v>
      </c>
      <c r="B79" s="3" t="s">
        <v>29</v>
      </c>
      <c r="C79" s="7">
        <f t="shared" si="1"/>
        <v>125862</v>
      </c>
      <c r="D79" s="7">
        <f t="shared" si="6"/>
        <v>-125862</v>
      </c>
      <c r="E79" s="7">
        <f t="shared" si="6"/>
        <v>0</v>
      </c>
      <c r="F79" s="7">
        <f t="shared" si="6"/>
        <v>0</v>
      </c>
      <c r="G79" s="7">
        <f t="shared" si="6"/>
        <v>0</v>
      </c>
      <c r="H79" s="7">
        <f t="shared" si="6"/>
        <v>0</v>
      </c>
      <c r="I79" s="7">
        <v>0</v>
      </c>
      <c r="J79" s="7">
        <f t="shared" si="7"/>
        <v>0</v>
      </c>
      <c r="K79" s="7">
        <f t="shared" si="7"/>
        <v>0</v>
      </c>
      <c r="L79" s="7">
        <f t="shared" si="7"/>
        <v>0</v>
      </c>
      <c r="M79" s="7">
        <f t="shared" si="7"/>
        <v>0</v>
      </c>
      <c r="N79" s="7">
        <f t="shared" si="7"/>
        <v>0</v>
      </c>
    </row>
    <row r="80" spans="1:14" ht="21.75" customHeight="1" thickTop="1" thickBot="1" x14ac:dyDescent="0.3">
      <c r="A80" s="3">
        <v>2206999000</v>
      </c>
      <c r="B80" s="3" t="s">
        <v>64</v>
      </c>
      <c r="C80" s="7">
        <f t="shared" si="1"/>
        <v>0</v>
      </c>
      <c r="D80" s="7">
        <f t="shared" si="6"/>
        <v>754777</v>
      </c>
      <c r="E80" s="7">
        <f t="shared" si="6"/>
        <v>0</v>
      </c>
      <c r="F80" s="7">
        <f t="shared" si="6"/>
        <v>0</v>
      </c>
      <c r="G80" s="7">
        <f t="shared" si="6"/>
        <v>0</v>
      </c>
      <c r="H80" s="7">
        <f t="shared" si="6"/>
        <v>109480</v>
      </c>
      <c r="I80" s="7">
        <v>0</v>
      </c>
      <c r="J80" s="7">
        <f t="shared" si="7"/>
        <v>0</v>
      </c>
      <c r="K80" s="7">
        <f t="shared" si="7"/>
        <v>0</v>
      </c>
      <c r="L80" s="7">
        <f t="shared" si="7"/>
        <v>0</v>
      </c>
      <c r="M80" s="7">
        <f t="shared" si="7"/>
        <v>0</v>
      </c>
      <c r="N80" s="7">
        <f t="shared" si="7"/>
        <v>0</v>
      </c>
    </row>
    <row r="81" spans="1:14" ht="21.75" customHeight="1" thickTop="1" thickBot="1" x14ac:dyDescent="0.3">
      <c r="A81" s="3">
        <v>2208001000</v>
      </c>
      <c r="B81" s="3" t="s">
        <v>30</v>
      </c>
      <c r="C81" s="7">
        <f t="shared" si="1"/>
        <v>13835435</v>
      </c>
      <c r="D81" s="7">
        <f t="shared" si="6"/>
        <v>13090000</v>
      </c>
      <c r="E81" s="7">
        <f t="shared" si="6"/>
        <v>670975</v>
      </c>
      <c r="F81" s="7">
        <f t="shared" si="6"/>
        <v>13090000</v>
      </c>
      <c r="G81" s="7">
        <f t="shared" si="6"/>
        <v>13090000</v>
      </c>
      <c r="H81" s="7">
        <f t="shared" si="6"/>
        <v>0</v>
      </c>
      <c r="I81" s="7">
        <v>0</v>
      </c>
      <c r="J81" s="7">
        <f t="shared" si="7"/>
        <v>0</v>
      </c>
      <c r="K81" s="7">
        <f t="shared" si="7"/>
        <v>0</v>
      </c>
      <c r="L81" s="7">
        <f t="shared" si="7"/>
        <v>0</v>
      </c>
      <c r="M81" s="7">
        <f t="shared" si="7"/>
        <v>0</v>
      </c>
      <c r="N81" s="7">
        <f t="shared" si="7"/>
        <v>0</v>
      </c>
    </row>
    <row r="82" spans="1:14" ht="21.75" customHeight="1" thickTop="1" thickBot="1" x14ac:dyDescent="0.3">
      <c r="A82" s="3">
        <v>2208002000</v>
      </c>
      <c r="B82" s="3" t="s">
        <v>31</v>
      </c>
      <c r="C82" s="7">
        <f t="shared" si="1"/>
        <v>3698758</v>
      </c>
      <c r="D82" s="7">
        <f t="shared" ref="D82:H90" si="8">+D33-C33</f>
        <v>3698758</v>
      </c>
      <c r="E82" s="7">
        <f t="shared" si="8"/>
        <v>0</v>
      </c>
      <c r="F82" s="7">
        <f t="shared" si="8"/>
        <v>3698758</v>
      </c>
      <c r="G82" s="7">
        <f t="shared" si="8"/>
        <v>3698758</v>
      </c>
      <c r="H82" s="7">
        <f t="shared" si="8"/>
        <v>5439728</v>
      </c>
      <c r="I82" s="7">
        <v>0</v>
      </c>
      <c r="J82" s="7">
        <f t="shared" ref="J82:N90" si="9">+J33-I33</f>
        <v>0</v>
      </c>
      <c r="K82" s="7">
        <f t="shared" si="9"/>
        <v>0</v>
      </c>
      <c r="L82" s="7">
        <f t="shared" si="9"/>
        <v>0</v>
      </c>
      <c r="M82" s="7">
        <f t="shared" si="9"/>
        <v>0</v>
      </c>
      <c r="N82" s="7">
        <f t="shared" si="9"/>
        <v>0</v>
      </c>
    </row>
    <row r="83" spans="1:14" ht="21.75" customHeight="1" thickTop="1" thickBot="1" x14ac:dyDescent="0.3">
      <c r="A83" s="3">
        <v>2208003000</v>
      </c>
      <c r="B83" s="3" t="s">
        <v>32</v>
      </c>
      <c r="C83" s="7">
        <f t="shared" si="1"/>
        <v>0</v>
      </c>
      <c r="D83" s="7">
        <f t="shared" si="8"/>
        <v>0</v>
      </c>
      <c r="E83" s="7">
        <f t="shared" si="8"/>
        <v>0</v>
      </c>
      <c r="F83" s="7">
        <f t="shared" si="8"/>
        <v>0</v>
      </c>
      <c r="G83" s="7">
        <f t="shared" si="8"/>
        <v>0</v>
      </c>
      <c r="H83" s="7">
        <f t="shared" si="8"/>
        <v>0</v>
      </c>
      <c r="I83" s="7">
        <v>0</v>
      </c>
      <c r="J83" s="7">
        <f t="shared" si="9"/>
        <v>0</v>
      </c>
      <c r="K83" s="7">
        <f t="shared" si="9"/>
        <v>0</v>
      </c>
      <c r="L83" s="7">
        <f t="shared" si="9"/>
        <v>0</v>
      </c>
      <c r="M83" s="7">
        <f t="shared" si="9"/>
        <v>0</v>
      </c>
      <c r="N83" s="7">
        <f t="shared" si="9"/>
        <v>0</v>
      </c>
    </row>
    <row r="84" spans="1:14" ht="21.75" customHeight="1" thickTop="1" thickBot="1" x14ac:dyDescent="0.3">
      <c r="A84" s="3">
        <v>2208007000</v>
      </c>
      <c r="B84" s="3" t="s">
        <v>33</v>
      </c>
      <c r="C84" s="7">
        <f t="shared" si="1"/>
        <v>0</v>
      </c>
      <c r="D84" s="7">
        <f t="shared" si="8"/>
        <v>0</v>
      </c>
      <c r="E84" s="7">
        <f t="shared" si="8"/>
        <v>0</v>
      </c>
      <c r="F84" s="7">
        <f t="shared" si="8"/>
        <v>0</v>
      </c>
      <c r="G84" s="7">
        <f t="shared" si="8"/>
        <v>0</v>
      </c>
      <c r="H84" s="7">
        <f t="shared" si="8"/>
        <v>0</v>
      </c>
      <c r="I84" s="7">
        <v>0</v>
      </c>
      <c r="J84" s="7">
        <f t="shared" si="9"/>
        <v>0</v>
      </c>
      <c r="K84" s="7">
        <f t="shared" si="9"/>
        <v>0</v>
      </c>
      <c r="L84" s="7">
        <f t="shared" si="9"/>
        <v>0</v>
      </c>
      <c r="M84" s="7">
        <f t="shared" si="9"/>
        <v>0</v>
      </c>
      <c r="N84" s="7">
        <f t="shared" si="9"/>
        <v>0</v>
      </c>
    </row>
    <row r="85" spans="1:14" ht="21.75" customHeight="1" thickTop="1" thickBot="1" x14ac:dyDescent="0.3">
      <c r="A85" s="3">
        <v>2208008000</v>
      </c>
      <c r="B85" s="3" t="s">
        <v>34</v>
      </c>
      <c r="C85" s="7">
        <f t="shared" si="1"/>
        <v>0</v>
      </c>
      <c r="D85" s="7">
        <f t="shared" si="8"/>
        <v>1063100</v>
      </c>
      <c r="E85" s="7">
        <f t="shared" si="8"/>
        <v>368300</v>
      </c>
      <c r="F85" s="7">
        <f t="shared" si="8"/>
        <v>368300</v>
      </c>
      <c r="G85" s="7">
        <f t="shared" si="8"/>
        <v>1104900</v>
      </c>
      <c r="H85" s="7">
        <f t="shared" si="8"/>
        <v>368300</v>
      </c>
      <c r="I85" s="7">
        <v>0</v>
      </c>
      <c r="J85" s="7">
        <f t="shared" si="9"/>
        <v>0</v>
      </c>
      <c r="K85" s="7">
        <f t="shared" si="9"/>
        <v>0</v>
      </c>
      <c r="L85" s="7">
        <f t="shared" si="9"/>
        <v>0</v>
      </c>
      <c r="M85" s="7">
        <f t="shared" si="9"/>
        <v>0</v>
      </c>
      <c r="N85" s="7">
        <f t="shared" si="9"/>
        <v>0</v>
      </c>
    </row>
    <row r="86" spans="1:14" ht="21.75" customHeight="1" thickTop="1" thickBot="1" x14ac:dyDescent="0.3">
      <c r="A86" s="3">
        <v>2208999002</v>
      </c>
      <c r="B86" s="3" t="s">
        <v>35</v>
      </c>
      <c r="C86" s="7">
        <f t="shared" si="1"/>
        <v>1529295</v>
      </c>
      <c r="D86" s="7">
        <f t="shared" si="8"/>
        <v>371552</v>
      </c>
      <c r="E86" s="7">
        <f t="shared" si="8"/>
        <v>1658769</v>
      </c>
      <c r="F86" s="7">
        <f t="shared" si="8"/>
        <v>848750</v>
      </c>
      <c r="G86" s="7">
        <f t="shared" si="8"/>
        <v>582920</v>
      </c>
      <c r="H86" s="7">
        <f t="shared" si="8"/>
        <v>445640</v>
      </c>
      <c r="I86" s="7">
        <v>0</v>
      </c>
      <c r="J86" s="7">
        <f t="shared" si="9"/>
        <v>0</v>
      </c>
      <c r="K86" s="7">
        <f t="shared" si="9"/>
        <v>0</v>
      </c>
      <c r="L86" s="7">
        <f t="shared" si="9"/>
        <v>0</v>
      </c>
      <c r="M86" s="7">
        <f t="shared" si="9"/>
        <v>0</v>
      </c>
      <c r="N86" s="7">
        <f t="shared" si="9"/>
        <v>0</v>
      </c>
    </row>
    <row r="87" spans="1:14" ht="21.75" customHeight="1" thickTop="1" thickBot="1" x14ac:dyDescent="0.3">
      <c r="A87" s="3">
        <v>2209002000</v>
      </c>
      <c r="B87" s="3" t="s">
        <v>36</v>
      </c>
      <c r="C87" s="7">
        <f t="shared" si="1"/>
        <v>3593643</v>
      </c>
      <c r="D87" s="7">
        <f t="shared" si="8"/>
        <v>2339987</v>
      </c>
      <c r="E87" s="7">
        <f t="shared" si="8"/>
        <v>2419525</v>
      </c>
      <c r="F87" s="7">
        <f t="shared" si="8"/>
        <v>724835</v>
      </c>
      <c r="G87" s="7">
        <f t="shared" si="8"/>
        <v>2954535</v>
      </c>
      <c r="H87" s="7">
        <f t="shared" si="8"/>
        <v>1228633</v>
      </c>
      <c r="I87" s="7">
        <v>0</v>
      </c>
      <c r="J87" s="7">
        <f t="shared" si="9"/>
        <v>0</v>
      </c>
      <c r="K87" s="7">
        <f t="shared" si="9"/>
        <v>0</v>
      </c>
      <c r="L87" s="7">
        <f t="shared" si="9"/>
        <v>0</v>
      </c>
      <c r="M87" s="7">
        <f t="shared" si="9"/>
        <v>0</v>
      </c>
      <c r="N87" s="7">
        <f t="shared" si="9"/>
        <v>0</v>
      </c>
    </row>
    <row r="88" spans="1:14" ht="21.75" customHeight="1" thickTop="1" thickBot="1" x14ac:dyDescent="0.3">
      <c r="A88" s="3">
        <v>2209005000</v>
      </c>
      <c r="B88" s="3" t="s">
        <v>37</v>
      </c>
      <c r="C88" s="7">
        <f t="shared" si="1"/>
        <v>1895417</v>
      </c>
      <c r="D88" s="7">
        <f t="shared" si="8"/>
        <v>2001203</v>
      </c>
      <c r="E88" s="7">
        <f t="shared" si="8"/>
        <v>0</v>
      </c>
      <c r="F88" s="7">
        <f t="shared" si="8"/>
        <v>0</v>
      </c>
      <c r="G88" s="7">
        <f t="shared" si="8"/>
        <v>3705745</v>
      </c>
      <c r="H88" s="7">
        <f t="shared" si="8"/>
        <v>0</v>
      </c>
      <c r="I88" s="7">
        <v>0</v>
      </c>
      <c r="J88" s="7">
        <f t="shared" si="9"/>
        <v>0</v>
      </c>
      <c r="K88" s="7">
        <f t="shared" si="9"/>
        <v>0</v>
      </c>
      <c r="L88" s="7">
        <f t="shared" si="9"/>
        <v>0</v>
      </c>
      <c r="M88" s="7">
        <f t="shared" si="9"/>
        <v>0</v>
      </c>
      <c r="N88" s="7">
        <f t="shared" si="9"/>
        <v>0</v>
      </c>
    </row>
    <row r="89" spans="1:14" ht="21.75" customHeight="1" thickTop="1" thickBot="1" x14ac:dyDescent="0.3">
      <c r="A89" s="3">
        <v>2209999000</v>
      </c>
      <c r="B89" s="3" t="s">
        <v>38</v>
      </c>
      <c r="C89" s="7">
        <f t="shared" si="1"/>
        <v>0</v>
      </c>
      <c r="D89" s="7">
        <f t="shared" si="8"/>
        <v>0</v>
      </c>
      <c r="E89" s="7">
        <f t="shared" si="8"/>
        <v>0</v>
      </c>
      <c r="F89" s="7">
        <f t="shared" si="8"/>
        <v>0</v>
      </c>
      <c r="G89" s="7">
        <f t="shared" si="8"/>
        <v>0</v>
      </c>
      <c r="H89" s="7">
        <f t="shared" si="8"/>
        <v>0</v>
      </c>
      <c r="I89" s="7">
        <v>0</v>
      </c>
      <c r="J89" s="7">
        <f t="shared" si="9"/>
        <v>0</v>
      </c>
      <c r="K89" s="7">
        <f t="shared" si="9"/>
        <v>0</v>
      </c>
      <c r="L89" s="7">
        <f t="shared" si="9"/>
        <v>0</v>
      </c>
      <c r="M89" s="7">
        <f t="shared" si="9"/>
        <v>0</v>
      </c>
      <c r="N89" s="7">
        <f t="shared" si="9"/>
        <v>0</v>
      </c>
    </row>
    <row r="90" spans="1:14" ht="21.75" customHeight="1" thickTop="1" thickBot="1" x14ac:dyDescent="0.3">
      <c r="A90" s="3">
        <v>2211002000</v>
      </c>
      <c r="B90" s="3" t="s">
        <v>39</v>
      </c>
      <c r="C90" s="7">
        <f t="shared" si="1"/>
        <v>0</v>
      </c>
      <c r="D90" s="7">
        <f t="shared" si="8"/>
        <v>0</v>
      </c>
      <c r="E90" s="7">
        <f t="shared" si="8"/>
        <v>0</v>
      </c>
      <c r="F90" s="7">
        <f t="shared" si="8"/>
        <v>0</v>
      </c>
      <c r="G90" s="7">
        <f t="shared" si="8"/>
        <v>0</v>
      </c>
      <c r="H90" s="7">
        <f t="shared" si="8"/>
        <v>0</v>
      </c>
      <c r="I90" s="7">
        <v>0</v>
      </c>
      <c r="J90" s="7">
        <f t="shared" si="9"/>
        <v>0</v>
      </c>
      <c r="K90" s="7">
        <f t="shared" si="9"/>
        <v>0</v>
      </c>
      <c r="L90" s="7">
        <f t="shared" si="9"/>
        <v>0</v>
      </c>
      <c r="M90" s="7">
        <f t="shared" si="9"/>
        <v>0</v>
      </c>
      <c r="N90" s="7">
        <f t="shared" si="9"/>
        <v>0</v>
      </c>
    </row>
    <row r="91" spans="1:14" ht="21.75" customHeight="1" thickTop="1" thickBot="1" x14ac:dyDescent="0.3">
      <c r="A91" s="3">
        <v>2212002000</v>
      </c>
      <c r="B91" s="3" t="s">
        <v>45</v>
      </c>
      <c r="C91" s="7">
        <f t="shared" ref="C91:C92" si="10">+C42</f>
        <v>765920</v>
      </c>
      <c r="D91" s="7">
        <f t="shared" ref="D91:H91" si="11">+D42-C42</f>
        <v>700000</v>
      </c>
      <c r="E91" s="7">
        <f t="shared" si="11"/>
        <v>1244170</v>
      </c>
      <c r="F91" s="7">
        <f t="shared" si="11"/>
        <v>353030</v>
      </c>
      <c r="G91" s="7">
        <f t="shared" si="11"/>
        <v>1229630</v>
      </c>
      <c r="H91" s="7">
        <f t="shared" si="11"/>
        <v>326010</v>
      </c>
      <c r="I91" s="7">
        <v>0</v>
      </c>
      <c r="J91" s="7">
        <f t="shared" ref="J91:N91" si="12">+J42-I42</f>
        <v>0</v>
      </c>
      <c r="K91" s="7">
        <f t="shared" si="12"/>
        <v>0</v>
      </c>
      <c r="L91" s="7">
        <f t="shared" si="12"/>
        <v>0</v>
      </c>
      <c r="M91" s="7">
        <f t="shared" si="12"/>
        <v>0</v>
      </c>
      <c r="N91" s="7">
        <f t="shared" si="12"/>
        <v>0</v>
      </c>
    </row>
    <row r="92" spans="1:14" ht="21.75" customHeight="1" thickTop="1" thickBot="1" x14ac:dyDescent="0.3">
      <c r="A92" s="3">
        <v>2212999000</v>
      </c>
      <c r="B92" s="3" t="s">
        <v>47</v>
      </c>
      <c r="C92" s="7">
        <f t="shared" si="10"/>
        <v>0</v>
      </c>
      <c r="D92" s="7">
        <f t="shared" ref="D92:H92" si="13">+D43-C43</f>
        <v>0</v>
      </c>
      <c r="E92" s="7">
        <f t="shared" si="13"/>
        <v>276595</v>
      </c>
      <c r="F92" s="7">
        <f t="shared" si="13"/>
        <v>83440</v>
      </c>
      <c r="G92" s="7">
        <f t="shared" si="13"/>
        <v>5515287</v>
      </c>
      <c r="H92" s="7">
        <f t="shared" si="13"/>
        <v>0</v>
      </c>
      <c r="I92" s="7">
        <v>0</v>
      </c>
      <c r="J92" s="7">
        <f t="shared" ref="J92:N92" si="14">+J43-I43</f>
        <v>0</v>
      </c>
      <c r="K92" s="7">
        <f t="shared" si="14"/>
        <v>0</v>
      </c>
      <c r="L92" s="7">
        <f t="shared" si="14"/>
        <v>0</v>
      </c>
      <c r="M92" s="7">
        <f t="shared" si="14"/>
        <v>0</v>
      </c>
      <c r="N92" s="7">
        <f t="shared" si="14"/>
        <v>0</v>
      </c>
    </row>
    <row r="93" spans="1:14" ht="21.75" customHeight="1" thickTop="1" thickBot="1" x14ac:dyDescent="0.3">
      <c r="A93" s="8"/>
      <c r="B93" s="9" t="s">
        <v>48</v>
      </c>
      <c r="C93" s="10">
        <f t="shared" ref="C93:N93" si="15">SUM(C52:C91)</f>
        <v>35715950</v>
      </c>
      <c r="D93" s="10">
        <f t="shared" si="15"/>
        <v>80990761</v>
      </c>
      <c r="E93" s="10">
        <f t="shared" si="15"/>
        <v>54274488</v>
      </c>
      <c r="F93" s="10">
        <f t="shared" si="15"/>
        <v>101859451</v>
      </c>
      <c r="G93" s="10">
        <f t="shared" si="15"/>
        <v>102908499</v>
      </c>
      <c r="H93" s="10">
        <f t="shared" si="15"/>
        <v>73338421</v>
      </c>
      <c r="I93" s="10">
        <f t="shared" si="15"/>
        <v>0</v>
      </c>
      <c r="J93" s="10">
        <f t="shared" si="15"/>
        <v>0</v>
      </c>
      <c r="K93" s="10">
        <f t="shared" si="15"/>
        <v>0</v>
      </c>
      <c r="L93" s="10">
        <f t="shared" si="15"/>
        <v>0</v>
      </c>
      <c r="M93" s="10">
        <f t="shared" si="15"/>
        <v>0</v>
      </c>
      <c r="N93" s="10">
        <f t="shared" si="15"/>
        <v>0</v>
      </c>
    </row>
    <row r="94" spans="1:14" ht="21.75" customHeight="1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2019</vt:lpstr>
      <vt:lpstr>2020</vt:lpstr>
      <vt:lpstr>2021</vt:lpstr>
      <vt:lpstr>2022</vt:lpstr>
      <vt:lpstr>2023</vt:lpstr>
      <vt:lpstr>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Castro Vasquez</dc:creator>
  <cp:lastModifiedBy>katherin levin gallardo</cp:lastModifiedBy>
  <dcterms:created xsi:type="dcterms:W3CDTF">2025-12-18T17:42:58Z</dcterms:created>
  <dcterms:modified xsi:type="dcterms:W3CDTF">2026-01-07T17:24:26Z</dcterms:modified>
</cp:coreProperties>
</file>