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2"/>
  <c r="E29"/>
  <c r="E28"/>
  <c r="D22" i="1"/>
  <c r="D21"/>
  <c r="D20"/>
  <c r="J16" i="2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15"/>
  <c r="G14"/>
  <c r="G13"/>
  <c r="G12"/>
  <c r="G11"/>
  <c r="G10"/>
  <c r="G9"/>
  <c r="G8"/>
  <c r="G7"/>
  <c r="G6"/>
  <c r="E7"/>
  <c r="E8"/>
  <c r="E9"/>
  <c r="E10"/>
  <c r="E11"/>
  <c r="E12"/>
  <c r="E13"/>
  <c r="E14"/>
  <c r="E15"/>
  <c r="E6"/>
  <c r="K13" i="1"/>
  <c r="K7"/>
  <c r="K8"/>
  <c r="K9"/>
  <c r="K10"/>
  <c r="K11"/>
  <c r="K12"/>
  <c r="K6"/>
  <c r="J7"/>
  <c r="J8"/>
  <c r="J9"/>
  <c r="J10"/>
  <c r="J11"/>
  <c r="J12"/>
  <c r="J6"/>
  <c r="I12"/>
  <c r="I7"/>
  <c r="I8"/>
  <c r="I9"/>
  <c r="I10"/>
  <c r="I11"/>
  <c r="I6"/>
  <c r="H6"/>
  <c r="H7" s="1"/>
  <c r="H8" s="1"/>
  <c r="H9" s="1"/>
  <c r="H10" s="1"/>
  <c r="H11" s="1"/>
  <c r="H12" s="1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<sst xmlns="http://schemas.openxmlformats.org/spreadsheetml/2006/main" count="44" uniqueCount="30">
  <si>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</si>
  <si>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</si>
  <si>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</si>
  <si>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</si>
  <si>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</si>
  <si>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</si>
  <si>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</si>
  <si>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</si>
  <si>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</si>
  <si>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</si>
  <si>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</si>
  <si>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</si>
  <si>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</si>
  <si>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</si>
  <si>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</si>
  <si>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</si>
  <si>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</si>
  <si>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</si>
  <si>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</si>
  <si>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Media</t>
  </si>
  <si>
    <t>Md</t>
  </si>
  <si>
    <t>Mediana</t>
  </si>
  <si>
    <t>Moda</t>
  </si>
  <si>
    <t>la mayoria de los brigaieres usan 966,67 minutos mensuales</t>
  </si>
  <si>
    <t xml:space="preserve">en promedio los brigadieres usan 1080 minutos mensuales </t>
  </si>
  <si>
    <t>el 50% de los brigadieres usan a lo mas (a lo menos) 1025 minutos mensuales</t>
  </si>
  <si>
    <t>el 50% de los 200 cadetes mien 1,83m</t>
  </si>
  <si>
    <t>a lo mas(a lo menos) 1,83m</t>
  </si>
  <si>
    <t>en promedio los 200 cadetes miden 1,81m</t>
  </si>
  <si>
    <t>la mayoria de los 200 cadetes miden 1,79m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</si>
</sst>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10" xfId="0" applyBorder="1"/>
    <xf numFmtId="0" fontId="0" fillId="0" borderId="10" xfId="0" applyFill="1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0" fontId="2" fillId="5" borderId="0" xfId="0" applyFont="1" applyFill="1"/>
    <xf numFmtId="2" fontId="0" fillId="5" borderId="0" xfId="0" applyNumberFormat="1" applyFill="1"/>
    <xf numFmtId="0" fontId="0" fillId="5" borderId="0" xfId="0" applyFill="1" applyAlignment="1"/>
    <xf numFmtId="0" fontId="4" fillId="3" borderId="4" xfId="0" applyFont="1" applyFill="1" applyBorder="1" applyAlignment="1">
      <alignment horizontal="center"/>
    </xf>
    <xf numFmtId="0" fontId="0" fillId="3" borderId="0" xfId="0" applyFill="1"/>
    <xf numFmtId="2" fontId="0" fillId="3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2"/>
  <sheetViews>
    <sheetView workbookViewId="0">
      <selection activeCell="D22" sqref="D22"/>
    </sheetView>
  </sheetViews>
  <sheetFormatPr baseColWidth="10" defaultRowHeight="15"/>
  <cols>
    <col min="1" max="31" width="10.7109375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27" t="s">
        <v>17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8">
        <f>G6/$H$12</f>
        <v>0.18181818181818182</v>
      </c>
      <c r="J6" s="28">
        <f>H6/$H$12</f>
        <v>0.18181818181818182</v>
      </c>
      <c r="K6" s="29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8">
        <f t="shared" ref="I7:I12" si="1">G7/$H$12</f>
        <v>0.18181818181818182</v>
      </c>
      <c r="J7" s="28">
        <f t="shared" ref="J7:J12" si="2">H7/$H$12</f>
        <v>0.36363636363636365</v>
      </c>
      <c r="K7" s="29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40">
        <v>12</v>
      </c>
      <c r="H8" s="6">
        <f>H7+G8</f>
        <v>32</v>
      </c>
      <c r="I8" s="28">
        <f t="shared" si="1"/>
        <v>0.21818181818181817</v>
      </c>
      <c r="J8" s="28">
        <f t="shared" si="2"/>
        <v>0.58181818181818179</v>
      </c>
      <c r="K8" s="29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ref="H9:H11" si="4">H8+G9</f>
        <v>40</v>
      </c>
      <c r="I9" s="28">
        <f t="shared" si="1"/>
        <v>0.14545454545454545</v>
      </c>
      <c r="J9" s="28">
        <f t="shared" si="2"/>
        <v>0.72727272727272729</v>
      </c>
      <c r="K9" s="29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8">
        <f t="shared" si="1"/>
        <v>0.10909090909090909</v>
      </c>
      <c r="J10" s="28">
        <f t="shared" si="2"/>
        <v>0.83636363636363631</v>
      </c>
      <c r="K10" s="29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8">
        <f t="shared" si="1"/>
        <v>7.2727272727272724E-2</v>
      </c>
      <c r="J11" s="28">
        <f t="shared" si="2"/>
        <v>0.90909090909090906</v>
      </c>
      <c r="K11" s="29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>H11+G12</f>
        <v>55</v>
      </c>
      <c r="I12" s="28">
        <f t="shared" si="1"/>
        <v>9.0909090909090912E-2</v>
      </c>
      <c r="J12" s="28">
        <f t="shared" si="2"/>
        <v>1</v>
      </c>
      <c r="K12" s="29">
        <f t="shared" si="3"/>
        <v>9000</v>
      </c>
    </row>
    <row r="13" spans="2:14" ht="15.75" thickBot="1">
      <c r="K13" s="30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</row>
    <row r="17" spans="3:11" ht="18">
      <c r="C17" s="1" t="s">
        <v>1</v>
      </c>
      <c r="D17" s="1"/>
      <c r="E17" s="1"/>
      <c r="F17" s="1"/>
    </row>
    <row r="18" spans="3:11" ht="18">
      <c r="C18" s="1" t="s">
        <v>0</v>
      </c>
      <c r="D18" s="1"/>
      <c r="E18" s="1"/>
      <c r="F18" s="1"/>
    </row>
    <row r="19" spans="3:11" ht="18">
      <c r="C19" s="1"/>
    </row>
    <row r="20" spans="3:11" ht="18">
      <c r="C20" s="37" t="s">
        <v>18</v>
      </c>
      <c r="D20" s="38">
        <f>D8+((G8-G7)/(G8-G7+G8-G9))*(E8-D8)</f>
        <v>966.66666666666663</v>
      </c>
      <c r="E20" s="39" t="s">
        <v>23</v>
      </c>
      <c r="F20" s="39"/>
      <c r="G20" s="39"/>
      <c r="H20" s="39"/>
      <c r="I20" s="39"/>
    </row>
    <row r="21" spans="3:11" ht="18">
      <c r="C21" s="35" t="s">
        <v>19</v>
      </c>
      <c r="D21" s="36">
        <f>K13/H12</f>
        <v>1080</v>
      </c>
      <c r="E21" s="36" t="s">
        <v>24</v>
      </c>
      <c r="F21" s="36"/>
      <c r="G21" s="36"/>
      <c r="H21" s="36"/>
      <c r="I21" s="36"/>
    </row>
    <row r="22" spans="3:11" ht="18">
      <c r="C22" s="33" t="s">
        <v>20</v>
      </c>
      <c r="D22" s="32">
        <f>D8+(((H12/2)-H7)/G8)*(E8-D8)</f>
        <v>1025</v>
      </c>
      <c r="E22" s="32" t="s">
        <v>25</v>
      </c>
      <c r="F22" s="32"/>
      <c r="G22" s="32"/>
      <c r="H22" s="32"/>
      <c r="I22" s="32"/>
      <c r="J22" s="32"/>
      <c r="K22" s="32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30"/>
  <sheetViews>
    <sheetView tabSelected="1" workbookViewId="0">
      <selection activeCell="J20" sqref="J20"/>
    </sheetView>
  </sheetViews>
  <sheetFormatPr baseColWidth="10" defaultRowHeight="15"/>
  <cols>
    <col min="5" max="5" width="10.7109375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17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8">
        <f>F6/$G$15</f>
        <v>0.06</v>
      </c>
      <c r="I6" s="28">
        <f>G6/$G$15</f>
        <v>0.06</v>
      </c>
      <c r="J6" s="29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G6+F7</f>
        <v>36</v>
      </c>
      <c r="H7" s="28">
        <f t="shared" ref="H7:H15" si="1">F7/$G$15</f>
        <v>0.12</v>
      </c>
      <c r="I7" s="28">
        <f t="shared" ref="I7:I15" si="2">G7/$G$15</f>
        <v>0.18</v>
      </c>
      <c r="J7" s="29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>G7+F8</f>
        <v>86</v>
      </c>
      <c r="H8" s="28">
        <f t="shared" si="1"/>
        <v>0.25</v>
      </c>
      <c r="I8" s="28">
        <f t="shared" si="2"/>
        <v>0.43</v>
      </c>
      <c r="J8" s="29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>G8+F9</f>
        <v>126</v>
      </c>
      <c r="H9" s="28">
        <f t="shared" si="1"/>
        <v>0.2</v>
      </c>
      <c r="I9" s="28">
        <f t="shared" si="2"/>
        <v>0.63</v>
      </c>
      <c r="J9" s="29">
        <f t="shared" si="3"/>
        <v>72.599999999999994</v>
      </c>
    </row>
    <row r="10" spans="3:10" ht="15.75" thickBot="1">
      <c r="C10" s="19">
        <f t="shared" ref="C10:C12" si="4">D9</f>
        <v>1.83</v>
      </c>
      <c r="D10" s="17">
        <f t="shared" ref="D10:D12" si="5">C10+0.03</f>
        <v>1.86</v>
      </c>
      <c r="E10" s="11">
        <f t="shared" si="0"/>
        <v>1.8450000000000002</v>
      </c>
      <c r="F10" s="7">
        <v>24</v>
      </c>
      <c r="G10" s="6">
        <f>G9+F10</f>
        <v>150</v>
      </c>
      <c r="H10" s="28">
        <f t="shared" si="1"/>
        <v>0.12</v>
      </c>
      <c r="I10" s="28">
        <f t="shared" si="2"/>
        <v>0.75</v>
      </c>
      <c r="J10" s="29">
        <f t="shared" si="3"/>
        <v>44.28</v>
      </c>
    </row>
    <row r="11" spans="3:10" ht="15.75" thickBot="1">
      <c r="C11" s="19">
        <f t="shared" si="4"/>
        <v>1.86</v>
      </c>
      <c r="D11" s="17">
        <f t="shared" si="5"/>
        <v>1.8900000000000001</v>
      </c>
      <c r="E11" s="11">
        <f t="shared" si="0"/>
        <v>1.875</v>
      </c>
      <c r="F11" s="7">
        <v>20</v>
      </c>
      <c r="G11" s="6">
        <f>G10+F11</f>
        <v>170</v>
      </c>
      <c r="H11" s="28">
        <f t="shared" si="1"/>
        <v>0.1</v>
      </c>
      <c r="I11" s="28">
        <f t="shared" si="2"/>
        <v>0.85</v>
      </c>
      <c r="J11" s="29">
        <f t="shared" si="3"/>
        <v>37.5</v>
      </c>
    </row>
    <row r="12" spans="3:10" ht="15.75" thickBot="1">
      <c r="C12" s="19">
        <f t="shared" si="4"/>
        <v>1.8900000000000001</v>
      </c>
      <c r="D12" s="17">
        <f t="shared" si="5"/>
        <v>1.9200000000000002</v>
      </c>
      <c r="E12" s="11">
        <f t="shared" si="0"/>
        <v>1.9050000000000002</v>
      </c>
      <c r="F12" s="7">
        <v>12</v>
      </c>
      <c r="G12" s="6">
        <f>G11+F12</f>
        <v>182</v>
      </c>
      <c r="H12" s="28">
        <f t="shared" si="1"/>
        <v>0.06</v>
      </c>
      <c r="I12" s="28">
        <f t="shared" si="2"/>
        <v>0.91</v>
      </c>
      <c r="J12" s="29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>G12+F13</f>
        <v>192</v>
      </c>
      <c r="H13" s="28">
        <f t="shared" si="1"/>
        <v>0.05</v>
      </c>
      <c r="I13" s="28">
        <f t="shared" si="2"/>
        <v>0.96</v>
      </c>
      <c r="J13" s="29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>G13+F14</f>
        <v>198</v>
      </c>
      <c r="H14" s="28">
        <f t="shared" si="1"/>
        <v>0.03</v>
      </c>
      <c r="I14" s="28">
        <f t="shared" si="2"/>
        <v>0.99</v>
      </c>
      <c r="J14" s="29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31">
        <f>G14+F15</f>
        <v>200</v>
      </c>
      <c r="H15" s="28">
        <f t="shared" si="1"/>
        <v>0.01</v>
      </c>
      <c r="I15" s="28">
        <f t="shared" si="2"/>
        <v>1</v>
      </c>
      <c r="J15" s="29">
        <f t="shared" si="3"/>
        <v>3.99</v>
      </c>
    </row>
    <row r="16" spans="3:10" ht="15.75" thickBot="1">
      <c r="F16" s="22">
        <f>SUM(F6:F15)</f>
        <v>200</v>
      </c>
      <c r="J16" s="30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</row>
    <row r="23" spans="3:10" ht="18">
      <c r="C23" s="1" t="s">
        <v>1</v>
      </c>
      <c r="D23" s="1"/>
      <c r="E23" s="1"/>
      <c r="F23" s="1"/>
    </row>
    <row r="24" spans="3:10" ht="18">
      <c r="C24" s="1" t="s">
        <v>0</v>
      </c>
      <c r="D24" s="1"/>
      <c r="E24" s="1"/>
      <c r="F24" s="1"/>
    </row>
    <row r="25" spans="3:10" ht="18">
      <c r="C25" s="1" t="s">
        <v>11</v>
      </c>
    </row>
    <row r="26" spans="3:10" ht="18">
      <c r="C26" s="1" t="s">
        <v>15</v>
      </c>
    </row>
    <row r="28" spans="3:10" ht="18">
      <c r="C28" s="34" t="s">
        <v>22</v>
      </c>
      <c r="D28" s="41" t="s">
        <v>18</v>
      </c>
      <c r="E28" s="42">
        <f>C8+((F8-F7)/(F8-F7+F8-F9)*(D8-C8))</f>
        <v>1.7861111111111112</v>
      </c>
      <c r="F28" s="41" t="s">
        <v>29</v>
      </c>
      <c r="G28" s="41"/>
      <c r="H28" s="41"/>
      <c r="I28" s="41"/>
    </row>
    <row r="29" spans="3:10" ht="18">
      <c r="C29" s="35" t="s">
        <v>19</v>
      </c>
      <c r="D29" s="36" t="s">
        <v>19</v>
      </c>
      <c r="E29" s="43">
        <f>J16/F16</f>
        <v>1.8131000000000004</v>
      </c>
      <c r="F29" s="36" t="s">
        <v>28</v>
      </c>
      <c r="G29" s="36"/>
      <c r="H29" s="36"/>
      <c r="I29" s="36"/>
    </row>
    <row r="30" spans="3:10" ht="18">
      <c r="C30" s="33" t="s">
        <v>21</v>
      </c>
      <c r="D30" s="32" t="s">
        <v>20</v>
      </c>
      <c r="E30" s="44">
        <f>C8+((G15/2-F7)/(F8)*(D8-C8))</f>
        <v>1.8260000000000001</v>
      </c>
      <c r="F30" s="32" t="s">
        <v>26</v>
      </c>
      <c r="G30" s="32"/>
      <c r="H30" s="32" t="s">
        <v>27</v>
      </c>
      <c r="I30" s="32"/>
      <c r="J30" s="32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2023-05-17T16:46:33Z</dcterms:modified>
</cp:coreProperties>
</file>