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2"/>
  <c r="F9"/>
  <c r="F10"/>
  <c r="F11"/>
  <c r="F7"/>
  <c r="E11"/>
  <c r="E8"/>
  <c r="E9"/>
  <c r="E10"/>
  <c r="E7"/>
  <c r="D9"/>
  <c r="D10" s="1"/>
  <c r="D11" s="1"/>
  <c r="D8"/>
  <c r="D7"/>
  <c r="C12"/>
  <c r="M27" i="1"/>
  <c r="K20"/>
  <c r="K21"/>
  <c r="K22"/>
  <c r="K23"/>
  <c r="K24"/>
  <c r="K19"/>
  <c r="P19"/>
  <c r="P18"/>
  <c r="K25" l="1"/>
  <c r="M19" s="1"/>
  <c r="L19"/>
  <c r="N19" l="1"/>
  <c r="L20"/>
  <c r="M22"/>
  <c r="M23"/>
  <c r="M24"/>
  <c r="M21"/>
  <c r="M20"/>
  <c r="N20" l="1"/>
  <c r="L21"/>
  <c r="L22" l="1"/>
  <c r="N21"/>
  <c r="L23" l="1"/>
  <c r="N22"/>
  <c r="L24" l="1"/>
  <c r="N24" s="1"/>
  <c r="N23"/>
</calcChain>
</file>

<file path=xl/sharedStrings.xml><?xml version="1.0" encoding="utf-8"?>
<sst xmlns="http://schemas.openxmlformats.org/spreadsheetml/2006/main" count="46" uniqueCount="44">
  <si>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</si>
  <si>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</si>
  <si>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</si>
  <si>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</si>
  <si>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</si>
  <si>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</si>
  <si>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</si>
  <si>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</si>
  <si>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</si>
  <si>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</si>
  <si>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</si>
  <si>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</si>
  <si>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</si>
  <si>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</si>
  <si>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</si>
  <si>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</si>
  <si>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</si>
  <si>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</si>
  <si>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</si>
  <si>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</si>
  <si>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</si>
  <si>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</si>
  <si>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</si>
  <si>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</si>
  <si>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</si>
  <si>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</si>
  <si>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</si>
  <si>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</si>
  <si>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</si>
  <si>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</si>
  <si>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RELATIVA</t>
  </si>
  <si>
    <t>FRECUENCIA ABSOLUTA RELATIVA</t>
  </si>
  <si>
    <t>FRECUENCIA RELATIVA ACUMULATIVA</t>
  </si>
  <si>
    <t>FRECUENCIA ABSOLUTA</t>
  </si>
  <si>
    <t>N=</t>
  </si>
  <si>
    <t>6 TRABAJADORES FABRICARON 5 PIEZAS</t>
  </si>
  <si>
    <t>28 TRABAJADORES FRABRICARON A LO MAS 6 PIEZAS</t>
  </si>
  <si>
    <t>EL 13% DE LOS TRABAJADORES FABRICARON 5 PIEZAS</t>
  </si>
  <si>
    <t>EL 58% DE LOS TRABAJADORES FABRICO A LO MASA 6  PIEZAS</t>
  </si>
  <si>
    <t>3 FAMILIAS TIENEN 4 HIJOS</t>
  </si>
  <si>
    <t>42 FAMILIAS TIENEN A LO MAS 2 HIJOS</t>
  </si>
  <si>
    <t xml:space="preserve">EL 28% DE LAS FAMILIAS TIENEN 1 HIJO </t>
  </si>
  <si>
    <t>EL 84% DE LAS FAMILIAS A LO MAS TIENEN 2 HIJOS</t>
  </si>
  <si>
    <t>MEDIANA   2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</si>
</sst>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wrapText="1"/>
    </xf>
    <xf numFmtId="9" fontId="0" fillId="0" borderId="1" xfId="1" applyFont="1" applyBorder="1"/>
    <xf numFmtId="9" fontId="0" fillId="0" borderId="0" xfId="1" applyFont="1"/>
    <xf numFmtId="0" fontId="0" fillId="5" borderId="0" xfId="0" applyFill="1" applyAlignment="1">
      <alignment horizontal="right"/>
    </xf>
    <xf numFmtId="0" fontId="0" fillId="5" borderId="7" xfId="0" applyFill="1" applyBorder="1"/>
    <xf numFmtId="0" fontId="0" fillId="5" borderId="1" xfId="0" applyFill="1" applyBorder="1"/>
    <xf numFmtId="0" fontId="5" fillId="0" borderId="0" xfId="0" applyFont="1" applyAlignment="1">
      <alignment wrapText="1"/>
    </xf>
    <xf numFmtId="0" fontId="3" fillId="3" borderId="0" xfId="0" applyFont="1" applyFill="1" applyAlignment="1">
      <alignment horizontal="right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7"/>
  <sheetViews>
    <sheetView zoomScale="70" zoomScaleNormal="70" workbookViewId="0">
      <selection activeCell="K25" sqref="K25"/>
    </sheetView>
  </sheetViews>
  <sheetFormatPr baseColWidth="10" defaultRowHeight="15.75"/>
  <cols>
    <col min="5" max="5" width="29.25" customWidth="1"/>
    <col min="10" max="10" width="18.875" customWidth="1"/>
    <col min="11" max="11" width="17.5" customWidth="1"/>
    <col min="12" max="12" width="17.625" customWidth="1"/>
    <col min="13" max="13" width="20.25" customWidth="1"/>
    <col min="14" max="14" width="18.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59.25" customHeight="1">
      <c r="B15" s="4">
        <v>1</v>
      </c>
      <c r="C15" s="33" t="s">
        <v>2</v>
      </c>
      <c r="D15" s="33"/>
      <c r="E15" s="6"/>
      <c r="F15" s="7"/>
    </row>
    <row r="16" spans="2:20" ht="44.25" customHeight="1">
      <c r="B16" s="4">
        <v>2</v>
      </c>
      <c r="C16" s="5" t="s">
        <v>6</v>
      </c>
      <c r="D16" s="6"/>
      <c r="E16" s="6" t="s">
        <v>35</v>
      </c>
      <c r="F16" s="7"/>
    </row>
    <row r="17" spans="2:16" ht="58.5" customHeight="1">
      <c r="B17" s="4">
        <v>3</v>
      </c>
      <c r="C17" s="5" t="s">
        <v>7</v>
      </c>
      <c r="D17" s="6"/>
      <c r="E17" s="6" t="s">
        <v>36</v>
      </c>
      <c r="F17" s="7"/>
      <c r="J17" s="27" t="s">
        <v>29</v>
      </c>
      <c r="K17" s="27" t="s">
        <v>33</v>
      </c>
      <c r="L17" s="27" t="s">
        <v>31</v>
      </c>
      <c r="M17" s="27" t="s">
        <v>30</v>
      </c>
      <c r="N17" s="27" t="s">
        <v>32</v>
      </c>
    </row>
    <row r="18" spans="2:16" ht="16.5" customHeight="1">
      <c r="B18" s="4">
        <v>4</v>
      </c>
      <c r="C18" s="5" t="s">
        <v>8</v>
      </c>
      <c r="D18" s="6"/>
      <c r="E18" s="6" t="s">
        <v>37</v>
      </c>
      <c r="F18" s="7"/>
      <c r="J18" s="26" t="s">
        <v>24</v>
      </c>
      <c r="K18" s="26" t="s">
        <v>25</v>
      </c>
      <c r="L18" s="26" t="s">
        <v>26</v>
      </c>
      <c r="M18" s="26" t="s">
        <v>27</v>
      </c>
      <c r="N18" s="26" t="s">
        <v>28</v>
      </c>
      <c r="P18">
        <f>MIN(DATOS)</f>
        <v>4</v>
      </c>
    </row>
    <row r="19" spans="2:16" ht="21">
      <c r="B19" s="4">
        <v>5</v>
      </c>
      <c r="C19" s="5" t="s">
        <v>9</v>
      </c>
      <c r="D19" s="6"/>
      <c r="E19" s="6" t="s">
        <v>38</v>
      </c>
      <c r="F19" s="7"/>
      <c r="J19" s="25">
        <v>4</v>
      </c>
      <c r="K19" s="25">
        <f>COUNTIF(DATOS,J19)</f>
        <v>12</v>
      </c>
      <c r="L19" s="25">
        <f>K19</f>
        <v>12</v>
      </c>
      <c r="M19" s="28">
        <f>K19/$K$25</f>
        <v>0.25</v>
      </c>
      <c r="N19" s="28">
        <f>L19/$K$25</f>
        <v>0.25</v>
      </c>
      <c r="P19">
        <f>MAX(DATOS)</f>
        <v>9</v>
      </c>
    </row>
    <row r="20" spans="2:16" ht="18.75">
      <c r="B20" s="4">
        <v>6</v>
      </c>
      <c r="C20" s="6" t="s">
        <v>4</v>
      </c>
      <c r="D20" s="6"/>
      <c r="E20" s="6"/>
      <c r="F20" s="7">
        <v>6</v>
      </c>
      <c r="J20" s="25">
        <v>5</v>
      </c>
      <c r="K20" s="25">
        <f>COUNTIF(DATOS,J20)</f>
        <v>6</v>
      </c>
      <c r="L20" s="25">
        <f>K20+L19</f>
        <v>18</v>
      </c>
      <c r="M20" s="28">
        <f t="shared" ref="M20:M23" si="0">K20/$K$25</f>
        <v>0.125</v>
      </c>
      <c r="N20" s="28">
        <f t="shared" ref="N20:N24" si="1">L20/$K$25</f>
        <v>0.375</v>
      </c>
    </row>
    <row r="21" spans="2:16" ht="18.75">
      <c r="B21" s="4">
        <v>7</v>
      </c>
      <c r="C21" s="6" t="s">
        <v>5</v>
      </c>
      <c r="D21" s="6"/>
      <c r="E21" s="6"/>
      <c r="F21" s="7">
        <v>4</v>
      </c>
      <c r="J21" s="25">
        <v>6</v>
      </c>
      <c r="K21" s="25">
        <f>COUNTIF(DATOS,J21)</f>
        <v>10</v>
      </c>
      <c r="L21" s="25">
        <f t="shared" ref="L21:L24" si="2">K21+L20</f>
        <v>28</v>
      </c>
      <c r="M21" s="28">
        <f t="shared" si="0"/>
        <v>0.20833333333333334</v>
      </c>
      <c r="N21" s="28">
        <f t="shared" si="1"/>
        <v>0.58333333333333337</v>
      </c>
    </row>
    <row r="22" spans="2:16" ht="18.75">
      <c r="B22" s="4">
        <v>8</v>
      </c>
      <c r="C22" s="5" t="s">
        <v>3</v>
      </c>
      <c r="D22" s="7"/>
      <c r="E22" s="7"/>
      <c r="F22" s="7">
        <v>48</v>
      </c>
      <c r="J22" s="25">
        <v>7</v>
      </c>
      <c r="K22" s="25">
        <f>COUNTIF(DATOS,J22)</f>
        <v>8</v>
      </c>
      <c r="L22" s="25">
        <f t="shared" si="2"/>
        <v>36</v>
      </c>
      <c r="M22" s="28">
        <f t="shared" si="0"/>
        <v>0.16666666666666666</v>
      </c>
      <c r="N22" s="28">
        <f t="shared" si="1"/>
        <v>0.75</v>
      </c>
    </row>
    <row r="23" spans="2:16" ht="18.75">
      <c r="C23" s="7"/>
      <c r="D23" s="7"/>
      <c r="E23" s="7"/>
      <c r="F23" s="7"/>
      <c r="J23" s="25">
        <v>8</v>
      </c>
      <c r="K23" s="25">
        <f>COUNTIF(DATOS,J23)</f>
        <v>4</v>
      </c>
      <c r="L23" s="25">
        <f t="shared" si="2"/>
        <v>40</v>
      </c>
      <c r="M23" s="28">
        <f t="shared" si="0"/>
        <v>8.3333333333333329E-2</v>
      </c>
      <c r="N23" s="28">
        <f t="shared" si="1"/>
        <v>0.83333333333333337</v>
      </c>
    </row>
    <row r="24" spans="2:16">
      <c r="J24" s="25">
        <v>9</v>
      </c>
      <c r="K24" s="25">
        <f>COUNTIF(DATOS,J24)</f>
        <v>8</v>
      </c>
      <c r="L24" s="32">
        <f t="shared" si="2"/>
        <v>48</v>
      </c>
      <c r="M24" s="28">
        <f>K24/$K$25</f>
        <v>0.16666666666666666</v>
      </c>
      <c r="N24" s="28">
        <f t="shared" si="1"/>
        <v>1</v>
      </c>
    </row>
    <row r="25" spans="2:16">
      <c r="J25" s="30" t="s">
        <v>34</v>
      </c>
      <c r="K25" s="31">
        <f>SUM(K19:K24)</f>
        <v>48</v>
      </c>
      <c r="M25" s="29"/>
    </row>
    <row r="27" spans="2:16">
      <c r="M27">
        <f>MEDIAN(DATOS)</f>
        <v>6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D27" sqref="D27"/>
    </sheetView>
  </sheetViews>
  <sheetFormatPr baseColWidth="10" defaultRowHeight="15.75"/>
  <cols>
    <col min="4" max="4" width="43.5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35">
        <f>C7/$C$12</f>
        <v>0.16</v>
      </c>
      <c r="F7" s="36">
        <f>D7/$C$12</f>
        <v>0.16</v>
      </c>
    </row>
    <row r="8" spans="1:9" ht="18.75" thickBot="1">
      <c r="B8" s="13">
        <v>1</v>
      </c>
      <c r="C8" s="13">
        <v>14</v>
      </c>
      <c r="D8" s="14">
        <f>C8+D7</f>
        <v>22</v>
      </c>
      <c r="E8" s="35">
        <f t="shared" ref="E8:E10" si="0">C8/$C$12</f>
        <v>0.28000000000000003</v>
      </c>
      <c r="F8" s="36">
        <f t="shared" ref="F8:F11" si="1">D8/$C$12</f>
        <v>0.44</v>
      </c>
    </row>
    <row r="9" spans="1:9" ht="18.75" thickBot="1">
      <c r="B9" s="13">
        <v>2</v>
      </c>
      <c r="C9" s="13">
        <v>20</v>
      </c>
      <c r="D9" s="14">
        <f t="shared" ref="D9:D11" si="2">C9+D8</f>
        <v>42</v>
      </c>
      <c r="E9" s="35">
        <f t="shared" si="0"/>
        <v>0.4</v>
      </c>
      <c r="F9" s="36">
        <f t="shared" si="1"/>
        <v>0.84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5">
        <f t="shared" si="0"/>
        <v>0.1</v>
      </c>
      <c r="F10" s="36">
        <f t="shared" si="1"/>
        <v>0.94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5">
        <f>C11/$C$12</f>
        <v>0.06</v>
      </c>
      <c r="F11" s="36">
        <f t="shared" si="1"/>
        <v>1</v>
      </c>
      <c r="H11" s="1"/>
    </row>
    <row r="12" spans="1:9" ht="18.75" thickBot="1">
      <c r="B12" s="34" t="s">
        <v>34</v>
      </c>
      <c r="C12" s="17">
        <f>SUM(C7:C11)</f>
        <v>50</v>
      </c>
      <c r="D12" s="18"/>
      <c r="E12" s="18"/>
      <c r="F12" s="18"/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39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40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41</v>
      </c>
      <c r="E19" s="7"/>
      <c r="F19" s="7"/>
      <c r="G19" s="7" t="s">
        <v>43</v>
      </c>
      <c r="H19" s="7"/>
      <c r="I19" s="7"/>
    </row>
    <row r="20" spans="1:9" ht="21">
      <c r="A20" s="21">
        <v>5</v>
      </c>
      <c r="B20" s="6" t="s">
        <v>18</v>
      </c>
      <c r="C20" s="7"/>
      <c r="D20" s="7" t="s">
        <v>42</v>
      </c>
      <c r="E20" s="7"/>
      <c r="F20" s="7"/>
      <c r="G20" s="7">
        <v>2</v>
      </c>
      <c r="H20" s="7"/>
      <c r="I20" s="7"/>
    </row>
    <row r="21" spans="1:9" ht="18.75">
      <c r="A21" s="21">
        <v>6</v>
      </c>
      <c r="B21" s="6" t="s">
        <v>19</v>
      </c>
      <c r="D21">
        <v>50</v>
      </c>
    </row>
    <row r="22" spans="1:9" ht="18.75">
      <c r="A22" s="21">
        <v>7</v>
      </c>
      <c r="B22" s="6" t="s">
        <v>20</v>
      </c>
      <c r="D22">
        <v>2</v>
      </c>
    </row>
    <row r="23" spans="1:9" ht="18.75">
      <c r="A23" s="21">
        <v>8</v>
      </c>
      <c r="B23" s="6" t="s">
        <v>21</v>
      </c>
      <c r="D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2022-05-04T13:06:29Z</dcterms:modified>
</cp:coreProperties>
</file>