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<sst xmlns="http://schemas.openxmlformats.org/spreadsheetml/2006/main" count="72" uniqueCount="45">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</sst>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9" fontId="5" fillId="3" borderId="0" xfId="0" applyNumberFormat="1" applyFont="1" applyFill="1" applyBorder="1" applyAlignment="1">
      <alignment horizontal="center" vertical="center"/>
    </xf>
    <xf numFmtId="2" fontId="0" fillId="0" borderId="2" xfId="0" applyNumberFormat="1" applyBorder="1"/>
    <xf numFmtId="0" fontId="0" fillId="3" borderId="0" xfId="0" applyFill="1" applyAlignment="1">
      <alignment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8" fontId="0" fillId="0" borderId="0" xfId="0" applyNumberFormat="1" applyAlignment="1">
      <alignment vertical="center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168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</cellXfs>
  <cellStyles count="1">
    <cellStyle name="Normal" xfId="0" builtinId="0"/>
  </cellStyles>
  <dxfs count="36">
    <dxf>
      <fill>
        <patternFill>
          <bgColor rgb="FF99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9FF99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rgb="FF00B050"/>
        </patternFill>
      </fill>
    </dxf>
    <dxf>
      <fill>
        <patternFill>
          <bgColor rgb="FF99FF99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rgb="FF99FF99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732064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I25" sqref="I25"/>
    </sheetView>
  </sheetViews>
  <sheetFormatPr baseColWidth="10" defaultRowHeight="15.75"/>
  <cols>
    <col min="1" max="1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7.5" customHeight="1"/>
    <row r="25" spans="1:11" ht="29.25" customHeight="1" thickBot="1">
      <c r="B25" s="20"/>
      <c r="C25" s="20"/>
      <c r="D25" s="21">
        <v>0.35</v>
      </c>
      <c r="E25" s="21">
        <v>0.25</v>
      </c>
      <c r="F25" s="21">
        <v>0.1</v>
      </c>
      <c r="G25" s="21">
        <v>0.3</v>
      </c>
      <c r="H25" s="20"/>
    </row>
    <row r="26" spans="1:11" ht="30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2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2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2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2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2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2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14" priority="8" operator="lessThan">
      <formula>6</formula>
    </cfRule>
  </conditionalFormatting>
  <conditionalFormatting sqref="H27:H29">
    <cfRule type="cellIs" dxfId="13" priority="7" operator="greaterThan">
      <formula>8</formula>
    </cfRule>
    <cfRule type="cellIs" dxfId="12" priority="6" operator="greaterThan">
      <formula>8.18</formula>
    </cfRule>
    <cfRule type="cellIs" dxfId="11" priority="5" operator="greaterThan">
      <formula>8.18</formula>
    </cfRule>
  </conditionalFormatting>
  <conditionalFormatting sqref="H28:H29">
    <cfRule type="cellIs" dxfId="0" priority="4" operator="greaterThan">
      <formula>8</formula>
    </cfRule>
    <cfRule type="cellIs" dxfId="1" priority="1" operator="greaterThan">
      <formula>8</formula>
    </cfRule>
  </conditionalFormatting>
  <conditionalFormatting sqref="H27">
    <cfRule type="cellIs" dxfId="10" priority="3" operator="greaterThan">
      <formula>8</formula>
    </cfRule>
    <cfRule type="cellIs" dxfId="9" priority="2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7" zoomScale="70" zoomScaleNormal="70" workbookViewId="0">
      <selection activeCell="N21" sqref="N21"/>
    </sheetView>
  </sheetViews>
  <sheetFormatPr baseColWidth="10" defaultRowHeight="15.75"/>
  <cols>
    <col min="2" max="2" width="11" customWidth="1"/>
    <col min="4" max="4" width="9" customWidth="1"/>
    <col min="5" max="5" width="15.5" customWidth="1"/>
    <col min="7" max="7" width="13.625" customWidth="1"/>
    <col min="8" max="8" width="13.5" customWidth="1"/>
    <col min="9" max="9" width="19.25" customWidth="1"/>
    <col min="12" max="12" width="11" customWidth="1"/>
  </cols>
  <sheetData>
    <row r="1" spans="1:22">
      <c r="A1" s="1"/>
      <c r="B1" s="1"/>
      <c r="C1" s="1"/>
      <c r="D1" s="1"/>
      <c r="E1" s="1"/>
      <c r="F1" s="1"/>
      <c r="G1" s="1"/>
      <c r="H1" s="23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41.25" customHeight="1">
      <c r="C28" s="24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32</v>
      </c>
      <c r="K28" s="27" t="s">
        <v>39</v>
      </c>
      <c r="L28" s="28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6">
        <f>G29+G29*10%*F29</f>
        <v>816000</v>
      </c>
      <c r="I29" s="26">
        <f>IF(E29="FONASA",H29*$G$24,H29*$G$25)</f>
        <v>57120.000000000007</v>
      </c>
      <c r="J29" s="26">
        <f>H29*$G$26</f>
        <v>97920</v>
      </c>
      <c r="K29" s="29">
        <f>H29-I29-J29</f>
        <v>660960</v>
      </c>
      <c r="L29" s="30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6">
        <f t="shared" ref="H30:H36" si="0">G30+G30*10%*F30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9">
        <f t="shared" ref="K30:K36" si="3">H30-I30-J30</f>
        <v>811200</v>
      </c>
      <c r="L30" s="30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9">
        <f t="shared" si="3"/>
        <v>1056000</v>
      </c>
      <c r="L31" s="30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9">
        <f t="shared" si="3"/>
        <v>937170</v>
      </c>
      <c r="L32" s="30"/>
    </row>
    <row r="33" spans="3:12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9">
        <f t="shared" si="3"/>
        <v>660960</v>
      </c>
      <c r="L33" s="30"/>
    </row>
    <row r="34" spans="3:12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9">
        <f t="shared" si="3"/>
        <v>649600</v>
      </c>
      <c r="L34" s="30"/>
    </row>
    <row r="35" spans="3:12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9">
        <f t="shared" si="3"/>
        <v>811200</v>
      </c>
      <c r="L35" s="30"/>
    </row>
    <row r="36" spans="3:12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9">
        <f t="shared" si="3"/>
        <v>1068000</v>
      </c>
      <c r="L36" s="30"/>
    </row>
  </sheetData>
  <mergeCells count="11">
    <mergeCell ref="K36:L36"/>
    <mergeCell ref="K31:L31"/>
    <mergeCell ref="K32:L32"/>
    <mergeCell ref="K33:L33"/>
    <mergeCell ref="K34:L34"/>
    <mergeCell ref="K35:L35"/>
    <mergeCell ref="A6:A16"/>
    <mergeCell ref="C28:D28"/>
    <mergeCell ref="K28:L28"/>
    <mergeCell ref="K29:L29"/>
    <mergeCell ref="K30:L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2022-04-08T12:56:47Z</dcterms:modified>
</cp:coreProperties>
</file>