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LORE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D27" i="3"/>
  <c r="D29" i="3"/>
  <c r="D28" i="3"/>
  <c r="D18" i="3"/>
  <c r="D17" i="3"/>
  <c r="D16" i="3"/>
  <c r="D15" i="3"/>
  <c r="D14" i="3"/>
  <c r="D13" i="3"/>
  <c r="K7" i="3"/>
  <c r="K6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E10" i="1"/>
  <c r="E11" i="1"/>
  <c r="E12" i="1"/>
  <c r="E13" i="1"/>
  <c r="E14" i="1"/>
  <c r="E15" i="1"/>
  <c r="E16" i="1"/>
  <c r="F16" i="1" s="1"/>
  <c r="E17" i="1"/>
  <c r="F9" i="1"/>
  <c r="F10" i="1"/>
  <c r="F11" i="1"/>
  <c r="F12" i="1"/>
  <c r="F13" i="1"/>
  <c r="F14" i="1"/>
  <c r="F15" i="1"/>
  <c r="F17" i="1"/>
  <c r="F8" i="1"/>
  <c r="E8" i="1"/>
  <c r="D19" i="3" l="1"/>
  <c r="E13" i="3"/>
  <c r="F13" i="3" s="1"/>
  <c r="G13" i="3" s="1"/>
  <c r="E14" i="3"/>
  <c r="F14" i="3" s="1"/>
  <c r="G14" i="3" s="1"/>
  <c r="E15" i="3" l="1"/>
  <c r="F15" i="3" l="1"/>
  <c r="G15" i="3" s="1"/>
  <c r="E16" i="3"/>
  <c r="E17" i="3" l="1"/>
  <c r="F16" i="3"/>
  <c r="G16" i="3" s="1"/>
  <c r="E18" i="3" l="1"/>
  <c r="F18" i="3" s="1"/>
  <c r="G18" i="3" s="1"/>
  <c r="F17" i="3"/>
  <c r="G17" i="3" s="1"/>
</calcChain>
</file>

<file path=xl/sharedStrings.xml><?xml version="1.0" encoding="utf-8"?>
<sst xmlns="http://schemas.openxmlformats.org/spreadsheetml/2006/main" count="72" uniqueCount="65">
  <si>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</si>
  <si>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</si>
  <si>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</si>
  <si>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</si>
  <si>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</si>
  <si>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</si>
  <si>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</si>
  <si>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</si>
  <si>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</si>
  <si>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</si>
  <si>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</si>
  <si>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</si>
  <si>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</si>
  <si>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</si>
  <si>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</si>
  <si>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</si>
  <si>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</si>
  <si>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</si>
  <si>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</si>
  <si>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</si>
  <si>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</si>
  <si>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</si>
  <si>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</si>
  <si>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</si>
  <si>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</si>
  <si>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</si>
  <si>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</si>
  <si>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</si>
  <si>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</si>
  <si>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</si>
  <si>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</si>
  <si>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</si>
  <si>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</si>
  <si>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</si>
  <si>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</si>
  <si>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</si>
  <si>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</si>
  <si>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</si>
  <si>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</si>
  <si>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</si>
  <si>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</si>
  <si>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</si>
  <si>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</si>
  <si>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</si>
  <si>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</si>
  <si>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</si>
  <si>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</si>
  <si>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</si>
  <si>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</si>
  <si>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</si>
  <si>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</si>
  <si>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</si>
  <si>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</si>
  <si>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</si>
  <si>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final. (Aproximar a 1 decimal)</t>
  </si>
  <si>
    <t>MAX:</t>
  </si>
  <si>
    <t>MIN:</t>
  </si>
  <si>
    <t>EN PROMEDIO LOS CADETES TIENEN 2 HERMANOS</t>
  </si>
  <si>
    <t>LO MAS COMUN ES QUE LOS CADETES TENGAN A LO MENOS 1 HERMANO</t>
  </si>
  <si>
    <t>LA MITAD DE LOS CADETES A LO MENOS TIENE 1 HERMANO</t>
  </si>
  <si>
    <t>3) Interprete f2</t>
  </si>
  <si>
    <t>11 CADETES TIENEN 1 HERMANO</t>
  </si>
  <si>
    <t>A LO MENOS 23 CADETES TIENEN 2 HERMANOS</t>
  </si>
  <si>
    <t>EL 23% DE LOS CADETES NO TIENE HERMANOS</t>
  </si>
  <si>
    <t>EL 87% DE LOS CADETES TIENE A LO MAS 3 HERMANOS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</si>
</sst>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2" applyNumberFormat="1" applyFont="1" applyBorder="1" applyAlignment="1">
      <alignment horizontal="center"/>
    </xf>
    <xf numFmtId="1" fontId="4" fillId="0" borderId="7" xfId="0" applyNumberFormat="1" applyFont="1" applyBorder="1"/>
    <xf numFmtId="1" fontId="4" fillId="0" borderId="5" xfId="0" applyNumberFormat="1" applyFont="1" applyBorder="1"/>
    <xf numFmtId="0" fontId="4" fillId="2" borderId="0" xfId="0" applyFont="1" applyFill="1"/>
    <xf numFmtId="0" fontId="4" fillId="2" borderId="1" xfId="0" applyFont="1" applyFill="1" applyBorder="1" applyAlignment="1">
      <alignment horizontal="center"/>
    </xf>
    <xf numFmtId="0" fontId="4" fillId="8" borderId="0" xfId="0" applyFont="1" applyFill="1"/>
    <xf numFmtId="0" fontId="4" fillId="9" borderId="0" xfId="0" applyFont="1" applyFill="1"/>
    <xf numFmtId="0" fontId="4" fillId="9" borderId="1" xfId="0" applyFont="1" applyFill="1" applyBorder="1" applyAlignment="1">
      <alignment horizontal="center"/>
    </xf>
    <xf numFmtId="0" fontId="4" fillId="10" borderId="0" xfId="0" applyFont="1" applyFill="1"/>
    <xf numFmtId="0" fontId="4" fillId="6" borderId="3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9" fontId="4" fillId="10" borderId="1" xfId="2" applyNumberFormat="1" applyFont="1" applyFill="1" applyBorder="1" applyAlignment="1">
      <alignment horizontal="center"/>
    </xf>
    <xf numFmtId="0" fontId="4" fillId="10" borderId="1" xfId="0" applyFont="1" applyFill="1" applyBorder="1" applyAlignment="1">
      <alignment horizontal="center"/>
    </xf>
    <xf numFmtId="9" fontId="4" fillId="8" borderId="1" xfId="2" applyFont="1" applyFill="1" applyBorder="1" applyAlignment="1">
      <alignment horizontal="center"/>
    </xf>
    <xf numFmtId="0" fontId="4" fillId="8" borderId="1" xfId="0" applyFont="1" applyFill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rgb="FF006100"/>
      </font>
      <fill>
        <patternFill>
          <bgColor rgb="FFC6EFCE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topLeftCell="A13" zoomScale="180" zoomScaleNormal="180" workbookViewId="0">
      <selection activeCell="E5" sqref="E5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34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51</v>
      </c>
      <c r="D7" s="4" t="s">
        <v>52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>C9*$C$6+D9*$D$6</f>
        <v>7.42</v>
      </c>
      <c r="F9" s="2" t="str">
        <f t="shared" ref="F9:F17" si="0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ref="E9:E17" si="1">C10*$C$6+D10*$D$6</f>
        <v>8.92</v>
      </c>
      <c r="F10" s="2" t="str">
        <f t="shared" si="0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1"/>
        <v>6.66</v>
      </c>
      <c r="F11" s="2" t="str">
        <f t="shared" si="0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1"/>
        <v>6.8599999999999994</v>
      </c>
      <c r="F12" s="2" t="str">
        <f t="shared" si="0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1"/>
        <v>6.7200000000000006</v>
      </c>
      <c r="F13" s="2" t="str">
        <f t="shared" si="0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1"/>
        <v>6.2200000000000006</v>
      </c>
      <c r="F14" s="2" t="str">
        <f t="shared" si="0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1"/>
        <v>8.2799999999999994</v>
      </c>
      <c r="F15" s="2" t="str">
        <f t="shared" si="0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 t="shared" si="1"/>
        <v>5.5200000000000005</v>
      </c>
      <c r="F16" s="2" t="str">
        <f t="shared" si="0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1"/>
        <v>6.6</v>
      </c>
      <c r="F17" s="2" t="str">
        <f t="shared" si="0"/>
        <v>DA EXAMEN</v>
      </c>
    </row>
    <row r="19" spans="2:8" x14ac:dyDescent="0.25">
      <c r="B19" s="20" t="s">
        <v>54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53</v>
      </c>
      <c r="C21" s="7"/>
      <c r="D21" s="7"/>
      <c r="E21" s="7"/>
      <c r="F21" s="7"/>
      <c r="G21" s="7"/>
      <c r="H21" s="7"/>
    </row>
    <row r="22" spans="2:8" x14ac:dyDescent="0.25">
      <c r="B22" s="7" t="s">
        <v>44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4" zoomScale="166" workbookViewId="0">
      <selection activeCell="E11" sqref="E11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35</v>
      </c>
      <c r="B1" s="23"/>
    </row>
    <row r="3" spans="1:9" ht="21" x14ac:dyDescent="0.35">
      <c r="B3" s="25" t="s">
        <v>38</v>
      </c>
      <c r="C3" s="25"/>
      <c r="D3" s="25"/>
      <c r="E3" s="25"/>
      <c r="F3" s="25"/>
      <c r="G3" s="25"/>
    </row>
    <row r="5" spans="1:9" x14ac:dyDescent="0.25">
      <c r="A5" s="24" t="s">
        <v>45</v>
      </c>
      <c r="B5" s="24"/>
      <c r="C5" s="24"/>
      <c r="D5" s="24"/>
      <c r="G5" s="24" t="s">
        <v>47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46</v>
      </c>
      <c r="I8" s="8" t="s">
        <v>27</v>
      </c>
    </row>
    <row r="9" spans="1:9" x14ac:dyDescent="0.25">
      <c r="B9" s="16">
        <v>2000</v>
      </c>
      <c r="C9" s="2">
        <f>IF(B9&gt;2000,B9-500,B9*3)</f>
        <v>6000</v>
      </c>
      <c r="G9" s="15" t="s">
        <v>16</v>
      </c>
      <c r="H9" s="2" t="s">
        <v>24</v>
      </c>
      <c r="I9" s="2" t="str">
        <f>IF(H9="SI","FRANCO","EN ESTRUDIO")</f>
        <v>FRANCO</v>
      </c>
    </row>
    <row r="10" spans="1:9" x14ac:dyDescent="0.25">
      <c r="B10" s="16">
        <v>1000</v>
      </c>
      <c r="C10" s="2">
        <f t="shared" ref="C10:C17" si="0">IF(B10&gt;2000,B10-500,B10*3)</f>
        <v>3000</v>
      </c>
      <c r="G10" s="15" t="s">
        <v>15</v>
      </c>
      <c r="H10" s="2" t="s">
        <v>25</v>
      </c>
      <c r="I10" s="2" t="str">
        <f t="shared" ref="I10:I17" si="1">IF(H10="SI","FRANCO","EN ESTRUDIO")</f>
        <v>EN ESTRUDIO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ESTRUDIO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ESTRUDIO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ESTRUDIO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ESTRUDIO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topLeftCell="A7" zoomScale="110" zoomScaleNormal="110" workbookViewId="0">
      <selection activeCell="J17" sqref="J17"/>
    </sheetView>
  </sheetViews>
  <sheetFormatPr baseColWidth="10" defaultRowHeight="15.75" x14ac:dyDescent="0.25"/>
  <cols>
    <col min="1" max="1" width="53.375" bestFit="1" customWidth="1"/>
    <col min="2" max="2" width="3" customWidth="1"/>
    <col min="6" max="6" width="11.75" bestFit="1" customWidth="1"/>
    <col min="7" max="7" width="10.625" customWidth="1"/>
  </cols>
  <sheetData>
    <row r="1" spans="1:11" ht="36" customHeight="1" thickBot="1" x14ac:dyDescent="0.3">
      <c r="A1" s="22" t="s">
        <v>36</v>
      </c>
      <c r="B1" s="23"/>
    </row>
    <row r="3" spans="1:11" ht="21" x14ac:dyDescent="0.35">
      <c r="B3" s="9" t="s">
        <v>37</v>
      </c>
    </row>
    <row r="5" spans="1:11" ht="16.5" thickBot="1" x14ac:dyDescent="0.3"/>
    <row r="6" spans="1:11" ht="18.75" x14ac:dyDescent="0.3">
      <c r="C6" s="12">
        <v>1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  <c r="J6" s="52" t="s">
        <v>55</v>
      </c>
      <c r="K6" s="53">
        <f>MAX(LORE)</f>
        <v>5</v>
      </c>
    </row>
    <row r="7" spans="1:11" ht="19.5" thickBot="1" x14ac:dyDescent="0.35">
      <c r="C7" s="12">
        <v>1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  <c r="J7" s="54" t="s">
        <v>56</v>
      </c>
      <c r="K7" s="55">
        <f>MIN(LORE)</f>
        <v>0</v>
      </c>
    </row>
    <row r="8" spans="1:11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1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1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1" ht="18.75" x14ac:dyDescent="0.3">
      <c r="C11" s="13"/>
      <c r="D11" s="13"/>
      <c r="E11" s="13"/>
      <c r="F11" s="13"/>
      <c r="G11" s="13"/>
      <c r="H11" s="13"/>
    </row>
    <row r="12" spans="1:11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11" t="s">
        <v>32</v>
      </c>
      <c r="H12" s="6"/>
    </row>
    <row r="13" spans="1:11" ht="18.75" x14ac:dyDescent="0.3">
      <c r="C13" s="49">
        <v>0</v>
      </c>
      <c r="D13" s="10">
        <f>COUNTIF(LORE,0)</f>
        <v>7</v>
      </c>
      <c r="E13" s="10">
        <f>D13</f>
        <v>7</v>
      </c>
      <c r="F13" s="48">
        <f>E13/$D$19</f>
        <v>0.23333333333333334</v>
      </c>
      <c r="G13" s="36">
        <f>F13</f>
        <v>0.23333333333333334</v>
      </c>
      <c r="H13" s="6"/>
    </row>
    <row r="14" spans="1:11" ht="18.75" x14ac:dyDescent="0.3">
      <c r="C14" s="40">
        <v>1</v>
      </c>
      <c r="D14" s="40">
        <f>COUNTIF(LORE,1)</f>
        <v>11</v>
      </c>
      <c r="E14" s="10">
        <f>D14+E13</f>
        <v>18</v>
      </c>
      <c r="F14" s="36">
        <f t="shared" ref="F14:F18" si="0">E14/$D$19</f>
        <v>0.6</v>
      </c>
      <c r="G14" s="35">
        <f>F14</f>
        <v>0.6</v>
      </c>
      <c r="H14" s="6"/>
    </row>
    <row r="15" spans="1:11" ht="18.75" x14ac:dyDescent="0.3">
      <c r="C15" s="43">
        <v>2</v>
      </c>
      <c r="D15" s="10">
        <f>COUNTIF(LORE,2)</f>
        <v>5</v>
      </c>
      <c r="E15" s="43">
        <f t="shared" ref="E15:E18" si="1">D15+E14</f>
        <v>23</v>
      </c>
      <c r="F15" s="36">
        <f t="shared" si="0"/>
        <v>0.76666666666666672</v>
      </c>
      <c r="G15" s="35">
        <f t="shared" ref="G14:G18" si="2">F15</f>
        <v>0.76666666666666672</v>
      </c>
      <c r="H15" s="6"/>
    </row>
    <row r="16" spans="1:11" ht="18.75" x14ac:dyDescent="0.3">
      <c r="C16" s="51">
        <v>3</v>
      </c>
      <c r="D16" s="10">
        <f>COUNTIF(LORE,3)</f>
        <v>3</v>
      </c>
      <c r="E16" s="10">
        <f t="shared" si="1"/>
        <v>26</v>
      </c>
      <c r="F16" s="36">
        <f t="shared" si="0"/>
        <v>0.8666666666666667</v>
      </c>
      <c r="G16" s="50">
        <f t="shared" si="2"/>
        <v>0.8666666666666667</v>
      </c>
      <c r="H16" s="6"/>
    </row>
    <row r="17" spans="1:12" ht="18.75" x14ac:dyDescent="0.3">
      <c r="C17" s="10">
        <v>4</v>
      </c>
      <c r="D17" s="10">
        <f>COUNTIF(LORE,4)</f>
        <v>3</v>
      </c>
      <c r="E17" s="10">
        <f t="shared" si="1"/>
        <v>29</v>
      </c>
      <c r="F17" s="36">
        <f t="shared" si="0"/>
        <v>0.96666666666666667</v>
      </c>
      <c r="G17" s="35">
        <f t="shared" si="2"/>
        <v>0.96666666666666667</v>
      </c>
      <c r="H17" s="6"/>
    </row>
    <row r="18" spans="1:12" ht="18.75" x14ac:dyDescent="0.3">
      <c r="C18" s="10">
        <v>5</v>
      </c>
      <c r="D18" s="10">
        <f>COUNTIF(LORE,5)</f>
        <v>1</v>
      </c>
      <c r="E18" s="10">
        <f t="shared" si="1"/>
        <v>30</v>
      </c>
      <c r="F18" s="36">
        <f t="shared" si="0"/>
        <v>1</v>
      </c>
      <c r="G18" s="35">
        <f t="shared" si="2"/>
        <v>1</v>
      </c>
      <c r="H18" s="6"/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6"/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39" t="s">
        <v>60</v>
      </c>
      <c r="B23" s="14"/>
      <c r="C23" s="32" t="s">
        <v>61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42" t="s">
        <v>48</v>
      </c>
      <c r="B24" s="14"/>
      <c r="C24" s="32" t="s">
        <v>62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44" t="s">
        <v>49</v>
      </c>
      <c r="B25" s="14"/>
      <c r="C25" s="45" t="s">
        <v>63</v>
      </c>
      <c r="D25" s="46"/>
      <c r="E25" s="46"/>
      <c r="F25" s="46"/>
      <c r="G25" s="46"/>
      <c r="H25" s="46"/>
      <c r="I25" s="46"/>
      <c r="J25" s="46"/>
      <c r="K25" s="46"/>
      <c r="L25" s="47"/>
    </row>
    <row r="26" spans="1:12" ht="19.5" thickBot="1" x14ac:dyDescent="0.35">
      <c r="A26" s="41" t="s">
        <v>50</v>
      </c>
      <c r="B26" s="14"/>
      <c r="C26" s="32" t="s">
        <v>64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41</v>
      </c>
      <c r="B27" s="14"/>
      <c r="C27" s="14"/>
      <c r="D27" s="37">
        <f>AVERAGE(LORE)</f>
        <v>1.5666666666666667</v>
      </c>
      <c r="E27" s="26" t="s">
        <v>57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42</v>
      </c>
      <c r="B28" s="14"/>
      <c r="C28" s="14"/>
      <c r="D28" s="38">
        <f>MODE(LORE)</f>
        <v>1</v>
      </c>
      <c r="E28" s="29" t="s">
        <v>58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43</v>
      </c>
      <c r="B29" s="14"/>
      <c r="C29" s="14"/>
      <c r="D29" s="18">
        <f>MEDIAN(LORE)</f>
        <v>1</v>
      </c>
      <c r="E29" s="29" t="s">
        <v>59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LORE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2025-05-30T14:32:06Z</dcterms:modified>
</cp:coreProperties>
</file>