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Hermanos">'PREGUNTA 3'!$B$6:$I$10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" i="2" l="1"/>
  <c r="I16" i="2"/>
  <c r="I14" i="2"/>
  <c r="I11" i="2"/>
  <c r="I10" i="2"/>
  <c r="I9" i="2"/>
  <c r="I12" i="2"/>
  <c r="I13" i="2"/>
  <c r="I15" i="2"/>
  <c r="C9" i="2"/>
  <c r="E8" i="1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D27" i="3"/>
  <c r="C10" i="2"/>
  <c r="C11" i="2"/>
  <c r="C12" i="2"/>
  <c r="C13" i="2"/>
  <c r="C14" i="2"/>
  <c r="C15" i="2"/>
  <c r="C16" i="2"/>
  <c r="C17" i="2"/>
  <c r="D29" i="3"/>
  <c r="D28" i="3"/>
  <c r="G18" i="3"/>
  <c r="G17" i="3"/>
  <c r="G16" i="3"/>
  <c r="G15" i="3"/>
  <c r="G14" i="3"/>
  <c r="G13" i="3"/>
  <c r="F14" i="3"/>
  <c r="F15" i="3"/>
  <c r="F16" i="3"/>
  <c r="F17" i="3"/>
  <c r="F18" i="3"/>
  <c r="F13" i="3"/>
  <c r="E15" i="3"/>
  <c r="E16" i="3"/>
  <c r="E17" i="3"/>
  <c r="E18" i="3"/>
  <c r="E14" i="3"/>
  <c r="E13" i="3"/>
  <c r="D19" i="3"/>
  <c r="D16" i="3"/>
  <c r="D17" i="3"/>
  <c r="D18" i="3"/>
  <c r="D15" i="3"/>
  <c r="D14" i="3"/>
  <c r="D13" i="3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<sst xmlns="http://schemas.openxmlformats.org/spreadsheetml/2006/main" count="71" uniqueCount="64">
  <si>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</si>
  <si>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</si>
  <si>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</si>
  <si>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</si>
  <si>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</si>
  <si>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</si>
  <si>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</si>
  <si>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</si>
  <si>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</si>
  <si>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</si>
  <si>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</si>
  <si>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</si>
  <si>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</si>
  <si>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</si>
  <si>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</si>
  <si>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</si>
  <si>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</si>
  <si>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</si>
  <si>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</si>
  <si>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</si>
  <si>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</si>
  <si>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</si>
  <si>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</si>
  <si>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</si>
  <si>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</si>
  <si>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</si>
  <si>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</si>
  <si>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</si>
  <si>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</si>
  <si>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</si>
  <si>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</si>
  <si>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</si>
  <si>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</si>
  <si>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</si>
  <si>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</si>
  <si>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</si>
  <si>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</si>
  <si>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</si>
  <si>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</si>
  <si>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</si>
  <si>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</si>
  <si>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</si>
  <si>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</si>
  <si>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</si>
  <si>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</si>
  <si>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</si>
  <si>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</si>
  <si>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</si>
  <si>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</si>
  <si>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</si>
  <si>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</si>
  <si>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</si>
  <si>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</si>
  <si>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</si>
  <si>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</si>
  <si>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</si>
  <si>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</si>
  <si>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tienen A LO MAS dos hermanos</t>
  </si>
  <si>
    <t>25 cadetes tienen A LO MAS 3 hermanos</t>
  </si>
  <si>
    <t>Un 30% de los cadetes tienen 1 hermano</t>
  </si>
  <si>
    <t xml:space="preserve">Un 70 % de los cadetes encuestados tienen entre 0 a 2 hermanos </t>
  </si>
  <si>
    <t>La mitad de los cadetes encuestados tienen A LO MAS 2 hermanos</t>
  </si>
  <si>
    <t xml:space="preserve">La mayoria de los cadetes tienen 1 hermano </t>
  </si>
  <si>
    <t>En promedio los cadetes tienen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</si>
</sst>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64" formatCode="_-&quot;$&quot;* #,##0_-;\-&quot;$&quot;* #,##0_-;_-&quot;$&quot;* &quot;-&quot;_-;_-@_-"/>
    <numFmt numFmtId="165" formatCode="&quot;$&quot;#,##0"/>
    <numFmt numFmtId="166" formatCode="0.0"/>
    <numFmt numFmtId="169" formatCode="_ * #,##0.0_ ;_ * \-#,##0.0_ ;_ * &quot;-&quot;_ ;_ @_ 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3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0" fontId="0" fillId="0" borderId="11" xfId="0" applyBorder="1"/>
    <xf numFmtId="0" fontId="0" fillId="0" borderId="0" xfId="0" applyBorder="1"/>
    <xf numFmtId="0" fontId="0" fillId="0" borderId="12" xfId="0" applyBorder="1"/>
    <xf numFmtId="41" fontId="4" fillId="0" borderId="7" xfId="2" applyFont="1" applyBorder="1"/>
    <xf numFmtId="169" fontId="0" fillId="0" borderId="1" xfId="2" applyNumberFormat="1" applyFont="1" applyBorder="1" applyAlignment="1">
      <alignment horizontal="center"/>
    </xf>
  </cellXfs>
  <cellStyles count="4">
    <cellStyle name="Millares [0]" xfId="2" builtinId="6"/>
    <cellStyle name="Moneda [0]" xfId="1" builtinId="7"/>
    <cellStyle name="Normal" xfId="0" builtinId="0"/>
    <cellStyle name="Porcentaje" xfId="3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ill>
        <patternFill>
          <bgColor theme="4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12" zoomScaleNormal="112" workbookViewId="0">
      <selection activeCell="H4" sqref="H4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41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41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41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41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41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41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41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41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41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41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I6">
    <cfRule type="cellIs" dxfId="3" priority="4" operator="greaterThan">
      <formula>6</formula>
    </cfRule>
  </conditionalFormatting>
  <conditionalFormatting sqref="E8:E17">
    <cfRule type="cellIs" dxfId="2" priority="3" operator="greaterThan">
      <formula>6</formula>
    </cfRule>
    <cfRule type="cellIs" dxfId="1" priority="2" operator="lessThan">
      <formula>6</formula>
    </cfRule>
  </conditionalFormatting>
  <conditionalFormatting sqref="E11:E17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8"/>
  <sheetViews>
    <sheetView tabSelected="1" zoomScale="154" zoomScaleNormal="154" workbookViewId="0">
      <selection activeCell="B2" sqref="B2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37">
        <f>IF(B9&gt;3500,1000,-500)</f>
        <v>-500</v>
      </c>
      <c r="G9" s="15" t="s">
        <v>19</v>
      </c>
      <c r="H9" s="2" t="s">
        <v>27</v>
      </c>
      <c r="I9" s="2" t="str">
        <f>IF(G9=H9,"vacunado","puede viajar" )</f>
        <v>puede viajar</v>
      </c>
    </row>
    <row r="10" spans="1:9" x14ac:dyDescent="0.25">
      <c r="B10" s="16">
        <v>1000</v>
      </c>
      <c r="C10" s="38">
        <f t="shared" ref="C10:C17" si="0">IF(B10&gt;3500,1000,-500)</f>
        <v>-500</v>
      </c>
      <c r="G10" s="15" t="s">
        <v>18</v>
      </c>
      <c r="H10" s="2" t="s">
        <v>28</v>
      </c>
      <c r="I10" s="2" t="str">
        <f>IF(G10=H8,"puede viajar","no puede viajar")</f>
        <v>no puede viajar</v>
      </c>
    </row>
    <row r="11" spans="1:9" x14ac:dyDescent="0.25">
      <c r="B11" s="16">
        <v>3500</v>
      </c>
      <c r="C11" s="38">
        <f t="shared" si="0"/>
        <v>-500</v>
      </c>
      <c r="G11" s="15" t="s">
        <v>24</v>
      </c>
      <c r="H11" s="2" t="s">
        <v>28</v>
      </c>
      <c r="I11" s="2" t="str">
        <f>IF(G11=H8,"puede viajar","No puede viajar" )</f>
        <v>No puede viajar</v>
      </c>
    </row>
    <row r="12" spans="1:9" x14ac:dyDescent="0.25">
      <c r="B12" s="16">
        <v>4000</v>
      </c>
      <c r="C12" s="38">
        <f t="shared" si="0"/>
        <v>1000</v>
      </c>
      <c r="G12" s="15" t="s">
        <v>21</v>
      </c>
      <c r="H12" s="2" t="s">
        <v>27</v>
      </c>
      <c r="I12" s="2" t="str">
        <f t="shared" ref="I10:I17" si="1">IF(G12=H12,"vacunado","puede viajar" )</f>
        <v>puede viajar</v>
      </c>
    </row>
    <row r="13" spans="1:9" x14ac:dyDescent="0.25">
      <c r="B13" s="16">
        <v>1500</v>
      </c>
      <c r="C13" s="38">
        <f t="shared" si="0"/>
        <v>-500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38">
        <f t="shared" si="0"/>
        <v>1000</v>
      </c>
      <c r="G14" s="15" t="s">
        <v>25</v>
      </c>
      <c r="H14" s="2" t="s">
        <v>28</v>
      </c>
      <c r="I14" s="2" t="str">
        <f>IF(G14=H8,"puede viajar","No puede viajar" )</f>
        <v>No puede viajar</v>
      </c>
    </row>
    <row r="15" spans="1:9" x14ac:dyDescent="0.25">
      <c r="B15" s="16">
        <v>6000</v>
      </c>
      <c r="C15" s="38">
        <f t="shared" si="0"/>
        <v>1000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38">
        <f t="shared" si="0"/>
        <v>1000</v>
      </c>
      <c r="G16" s="15" t="s">
        <v>20</v>
      </c>
      <c r="H16" s="2" t="s">
        <v>28</v>
      </c>
      <c r="I16" s="2" t="str">
        <f>IF(G16=H8,"Puede viajar","No puede viajar")</f>
        <v>No puede viajar</v>
      </c>
    </row>
    <row r="17" spans="2:9" x14ac:dyDescent="0.25">
      <c r="B17" s="16">
        <v>3700</v>
      </c>
      <c r="C17" s="38">
        <f t="shared" si="0"/>
        <v>1000</v>
      </c>
      <c r="G17" s="15" t="s">
        <v>22</v>
      </c>
      <c r="H17" s="2" t="s">
        <v>28</v>
      </c>
      <c r="I17" s="2" t="str">
        <f>IF(G17=H9,"Puede viajar","No puede viajar")</f>
        <v>No puede viajar</v>
      </c>
    </row>
    <row r="18" spans="2:9" x14ac:dyDescent="0.25">
      <c r="C18" s="39"/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124" zoomScaleNormal="124" workbookViewId="0">
      <selection activeCell="K33" sqref="K33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f>COUNTIF(Hermanos,C13)</f>
        <v>5</v>
      </c>
      <c r="E13" s="10">
        <f>D13</f>
        <v>5</v>
      </c>
      <c r="F13" s="35">
        <f>D13/$D$19</f>
        <v>0.16666666666666666</v>
      </c>
      <c r="G13" s="36">
        <f>F13</f>
        <v>0.16666666666666666</v>
      </c>
      <c r="H13" s="6"/>
    </row>
    <row r="14" spans="1:8" ht="18.75" x14ac:dyDescent="0.3">
      <c r="C14" s="10">
        <v>1</v>
      </c>
      <c r="D14" s="10">
        <f>COUNTIF(Hermanos,C14)</f>
        <v>9</v>
      </c>
      <c r="E14" s="10">
        <f>E13+D14</f>
        <v>14</v>
      </c>
      <c r="F14" s="35">
        <f t="shared" ref="F14:F18" si="0">D14/$D$19</f>
        <v>0.3</v>
      </c>
      <c r="G14" s="36">
        <f>G13+F14</f>
        <v>0.46666666666666667</v>
      </c>
      <c r="H14" s="6"/>
    </row>
    <row r="15" spans="1:8" ht="18.75" x14ac:dyDescent="0.3">
      <c r="C15" s="10">
        <v>2</v>
      </c>
      <c r="D15" s="10">
        <f>COUNTIF(Hermanos,C15)</f>
        <v>7</v>
      </c>
      <c r="E15" s="10">
        <f t="shared" ref="E15:E18" si="1">E14+D15</f>
        <v>21</v>
      </c>
      <c r="F15" s="35">
        <f t="shared" si="0"/>
        <v>0.23333333333333334</v>
      </c>
      <c r="G15" s="36">
        <f>G14+F15</f>
        <v>0.7</v>
      </c>
      <c r="H15" s="6"/>
    </row>
    <row r="16" spans="1:8" ht="18.75" x14ac:dyDescent="0.3">
      <c r="C16" s="10">
        <v>3</v>
      </c>
      <c r="D16" s="10">
        <f>COUNTIF(Hermanos,C16)</f>
        <v>4</v>
      </c>
      <c r="E16" s="10">
        <f t="shared" si="1"/>
        <v>25</v>
      </c>
      <c r="F16" s="35">
        <f t="shared" si="0"/>
        <v>0.13333333333333333</v>
      </c>
      <c r="G16" s="36">
        <f>G15+F16</f>
        <v>0.83333333333333326</v>
      </c>
      <c r="H16" s="6"/>
    </row>
    <row r="17" spans="1:12" ht="18.75" x14ac:dyDescent="0.3">
      <c r="C17" s="10">
        <v>4</v>
      </c>
      <c r="D17" s="10">
        <f>COUNTIF(Hermanos,C17)</f>
        <v>4</v>
      </c>
      <c r="E17" s="10">
        <f t="shared" si="1"/>
        <v>29</v>
      </c>
      <c r="F17" s="35">
        <f t="shared" si="0"/>
        <v>0.13333333333333333</v>
      </c>
      <c r="G17" s="36">
        <f>G16+F17</f>
        <v>0.96666666666666656</v>
      </c>
      <c r="H17" s="6"/>
    </row>
    <row r="18" spans="1:12" ht="18.75" x14ac:dyDescent="0.3">
      <c r="C18" s="10">
        <v>5</v>
      </c>
      <c r="D18" s="10">
        <f>COUNTIF(Hermanos,C18)</f>
        <v>1</v>
      </c>
      <c r="E18" s="10">
        <f t="shared" si="1"/>
        <v>30</v>
      </c>
      <c r="F18" s="35">
        <f t="shared" si="0"/>
        <v>3.3333333333333333E-2</v>
      </c>
      <c r="G18" s="36">
        <f>G17+F18</f>
        <v>0.99999999999999989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40">
        <f>AVERAGE(Hermanos)</f>
        <v>1.8666666666666667</v>
      </c>
      <c r="E27" s="26" t="s">
        <v>63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MODE(Hermanos)</f>
        <v>1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MEDIAN(Hermanos)</f>
        <v>2</v>
      </c>
      <c r="E29" s="29" t="s">
        <v>61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Hermanos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2025-05-27T15:19:34Z</dcterms:modified>
</cp:coreProperties>
</file>