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definedNames>
    <definedName name="MINUTOS">'ACTIVIDAD 1'!$D$5:$K$12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2"/>
  <c r="I9" s="1"/>
  <c r="I10" s="1"/>
  <c r="I11" s="1"/>
  <c r="I12" s="1"/>
  <c r="I13" s="1"/>
  <c r="I14" s="1"/>
  <c r="I15" s="1"/>
  <c r="I16" s="1"/>
  <c r="I7"/>
  <c r="I6"/>
  <c r="G16"/>
  <c r="H7"/>
  <c r="H8"/>
  <c r="H9"/>
  <c r="H10"/>
  <c r="H11"/>
  <c r="H12"/>
  <c r="H13"/>
  <c r="H14"/>
  <c r="H15"/>
  <c r="H16"/>
  <c r="H6"/>
  <c r="G8"/>
  <c r="G9"/>
  <c r="G10"/>
  <c r="G11"/>
  <c r="G12"/>
  <c r="G13"/>
  <c r="G14"/>
  <c r="G15"/>
  <c r="G7"/>
  <c r="E7"/>
  <c r="E8"/>
  <c r="E9"/>
  <c r="E10"/>
  <c r="E11"/>
  <c r="E12"/>
  <c r="E13"/>
  <c r="E14"/>
  <c r="E15"/>
  <c r="E6"/>
  <c r="H17" i="1"/>
  <c r="H18"/>
  <c r="H16"/>
  <c r="K7"/>
  <c r="K8"/>
  <c r="K9"/>
  <c r="K10"/>
  <c r="K11"/>
  <c r="K12"/>
  <c r="K6"/>
  <c r="J8"/>
  <c r="J9"/>
  <c r="J10"/>
  <c r="J11"/>
  <c r="J12"/>
  <c r="J7"/>
  <c r="J6"/>
  <c r="I7"/>
  <c r="I8"/>
  <c r="I9"/>
  <c r="I10"/>
  <c r="I11"/>
  <c r="I12"/>
  <c r="I6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<sst xmlns="http://schemas.openxmlformats.org/spreadsheetml/2006/main" count="37" uniqueCount="27">
  <si>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</si>
  <si>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</si>
  <si>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</si>
  <si>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</si>
  <si>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</si>
  <si>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</si>
  <si>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</si>
  <si>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</si>
  <si>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</si>
  <si>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</si>
  <si>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</si>
  <si>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</si>
  <si>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</si>
  <si>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</si>
  <si>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</si>
  <si>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</si>
  <si>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</si>
  <si>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</si>
  <si>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Md</t>
  </si>
  <si>
    <t>Mo</t>
  </si>
  <si>
    <t>La mayoria de los brigadieres usan 966,67 minutos</t>
  </si>
  <si>
    <t>En promedio los brigadieres usan 1080 minutos</t>
  </si>
  <si>
    <t>Me</t>
  </si>
  <si>
    <t>El 50% de los brigadieres usan " a lo más"  1025 minutos</t>
  </si>
  <si>
    <t>MD</t>
  </si>
  <si>
    <t>MO</t>
  </si>
  <si>
    <t>ME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</si>
</sst>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9" fontId="4" fillId="2" borderId="7" xfId="1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4" fillId="2" borderId="18" xfId="1" applyFont="1" applyFill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1" fontId="0" fillId="0" borderId="0" xfId="0" applyNumberFormat="1"/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trendline>
            <c:trendlineType val="linear"/>
          </c:trendline>
          <c:cat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cat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38773888"/>
        <c:axId val="38775424"/>
      </c:barChart>
      <c:catAx>
        <c:axId val="38773888"/>
        <c:scaling>
          <c:orientation val="minMax"/>
        </c:scaling>
        <c:axPos val="b"/>
        <c:numFmt formatCode="General" sourceLinked="1"/>
        <c:tickLblPos val="nextTo"/>
        <c:crossAx val="38775424"/>
        <c:crosses val="autoZero"/>
        <c:auto val="1"/>
        <c:lblAlgn val="ctr"/>
        <c:lblOffset val="100"/>
      </c:catAx>
      <c:valAx>
        <c:axId val="38775424"/>
        <c:scaling>
          <c:orientation val="minMax"/>
        </c:scaling>
        <c:axPos val="l"/>
        <c:majorGridlines/>
        <c:numFmt formatCode="General" sourceLinked="1"/>
        <c:tickLblPos val="nextTo"/>
        <c:crossAx val="3877388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609600</xdr:colOff>
      <xdr:row>19</xdr:row>
      <xdr:rowOff>66675</xdr:rowOff>
    </xdr:from>
    <xdr:to>
      <xdr:col>13</xdr:col>
      <xdr:colOff>533400</xdr:colOff>
      <xdr:row>33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abSelected="1" topLeftCell="A3" workbookViewId="0">
      <selection activeCell="I6" sqref="I6"/>
    </sheetView>
  </sheetViews>
  <sheetFormatPr baseColWidth="10" defaultRowHeight="15"/>
  <cols>
    <col min="8" max="8" width="12.57031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32" t="s">
        <v>5</v>
      </c>
      <c r="K5" s="34" t="s">
        <v>17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27">
        <v>10</v>
      </c>
      <c r="H6" s="27">
        <v>10</v>
      </c>
      <c r="I6" s="31">
        <f>G6/$H$12</f>
        <v>0.18181818181818182</v>
      </c>
      <c r="J6" s="33">
        <f>H6/$H$12</f>
        <v>0.18181818181818182</v>
      </c>
      <c r="K6" s="35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28">
        <v>10</v>
      </c>
      <c r="H7" s="38">
        <f>H6+G7</f>
        <v>20</v>
      </c>
      <c r="I7" s="31">
        <f t="shared" ref="I7:I12" si="1">G7/$H$12</f>
        <v>0.18181818181818182</v>
      </c>
      <c r="J7" s="33">
        <f>H7/$H$12</f>
        <v>0.36363636363636365</v>
      </c>
      <c r="K7" s="36">
        <f t="shared" ref="K7:K12" si="2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28">
        <v>12</v>
      </c>
      <c r="H8" s="28">
        <f t="shared" ref="H8:H12" si="3">H7+G8</f>
        <v>32</v>
      </c>
      <c r="I8" s="31">
        <f t="shared" si="1"/>
        <v>0.21818181818181817</v>
      </c>
      <c r="J8" s="33">
        <f t="shared" ref="J8:J12" si="4">H8/$H$12</f>
        <v>0.58181818181818179</v>
      </c>
      <c r="K8" s="35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28">
        <v>8</v>
      </c>
      <c r="H9" s="28">
        <f t="shared" si="3"/>
        <v>40</v>
      </c>
      <c r="I9" s="31">
        <f t="shared" si="1"/>
        <v>0.14545454545454545</v>
      </c>
      <c r="J9" s="33">
        <f t="shared" si="4"/>
        <v>0.72727272727272729</v>
      </c>
      <c r="K9" s="35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28">
        <v>6</v>
      </c>
      <c r="H10" s="28">
        <f t="shared" si="3"/>
        <v>46</v>
      </c>
      <c r="I10" s="31">
        <f t="shared" si="1"/>
        <v>0.10909090909090909</v>
      </c>
      <c r="J10" s="33">
        <f t="shared" si="4"/>
        <v>0.83636363636363631</v>
      </c>
      <c r="K10" s="35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28">
        <v>4</v>
      </c>
      <c r="H11" s="28">
        <f t="shared" si="3"/>
        <v>50</v>
      </c>
      <c r="I11" s="31">
        <f t="shared" si="1"/>
        <v>7.2727272727272724E-2</v>
      </c>
      <c r="J11" s="33">
        <f t="shared" si="4"/>
        <v>0.90909090909090906</v>
      </c>
      <c r="K11" s="36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29">
        <v>5</v>
      </c>
      <c r="H12" s="37">
        <f t="shared" si="3"/>
        <v>55</v>
      </c>
      <c r="I12" s="31">
        <f t="shared" si="1"/>
        <v>9.0909090909090912E-2</v>
      </c>
      <c r="J12" s="33">
        <f t="shared" si="4"/>
        <v>1</v>
      </c>
      <c r="K12" s="35">
        <f t="shared" si="2"/>
        <v>9000</v>
      </c>
    </row>
    <row r="13" spans="2:14">
      <c r="K13" s="30"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9" t="s">
        <v>19</v>
      </c>
      <c r="H16" s="40">
        <f>D8+((G8-G7)/(G8-G7+G8-G9))*(E8-D8)</f>
        <v>966.66666666666663</v>
      </c>
      <c r="J16" t="s">
        <v>20</v>
      </c>
    </row>
    <row r="17" spans="3:10" ht="18">
      <c r="C17" s="1" t="s">
        <v>1</v>
      </c>
      <c r="D17" s="1"/>
      <c r="E17" s="1"/>
      <c r="F17" s="1"/>
      <c r="G17" s="39" t="s">
        <v>18</v>
      </c>
      <c r="H17">
        <f>K13/H12</f>
        <v>1080</v>
      </c>
      <c r="J17" t="s">
        <v>21</v>
      </c>
    </row>
    <row r="18" spans="3:10" ht="18">
      <c r="C18" s="1" t="s">
        <v>0</v>
      </c>
      <c r="D18" s="1"/>
      <c r="E18" s="1"/>
      <c r="F18" s="1"/>
      <c r="G18" s="39" t="s">
        <v>22</v>
      </c>
      <c r="H18">
        <f>D8+((H12/2)-H7)/G8*(E8-D8)</f>
        <v>1025</v>
      </c>
      <c r="J18" t="s">
        <v>23</v>
      </c>
    </row>
    <row r="19" spans="3:10" ht="18">
      <c r="C19" s="1" t="s">
        <v>11</v>
      </c>
    </row>
  </sheetData>
  <mergeCells count="1">
    <mergeCell ref="D5:E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workbookViewId="0">
      <selection activeCell="G24" sqref="G24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v>12</v>
      </c>
      <c r="H6" s="41">
        <f>F6/$F$16</f>
        <v>0.06</v>
      </c>
      <c r="I6" s="42">
        <f>H6</f>
        <v>0.06</v>
      </c>
    </row>
    <row r="7" spans="3:9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F6+F7</f>
        <v>36</v>
      </c>
      <c r="H7" s="41">
        <f t="shared" ref="H7:H16" si="1">F7/$F$16</f>
        <v>0.12</v>
      </c>
      <c r="I7" s="43">
        <f>I6+H7</f>
        <v>0.18</v>
      </c>
    </row>
    <row r="8" spans="3:9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6" si="2">F7+F8</f>
        <v>74</v>
      </c>
      <c r="H8" s="41">
        <f t="shared" si="1"/>
        <v>0.25</v>
      </c>
      <c r="I8" s="43">
        <f t="shared" ref="I8:I16" si="3">I7+H8</f>
        <v>0.43</v>
      </c>
    </row>
    <row r="9" spans="3:9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2"/>
        <v>90</v>
      </c>
      <c r="H9" s="41">
        <f t="shared" si="1"/>
        <v>0.2</v>
      </c>
      <c r="I9" s="43">
        <f t="shared" si="3"/>
        <v>0.63</v>
      </c>
    </row>
    <row r="10" spans="3:9" ht="15.75" thickBot="1">
      <c r="C10" s="19">
        <f t="shared" ref="C10:C12" si="4">D9</f>
        <v>1.83</v>
      </c>
      <c r="D10" s="17">
        <f t="shared" ref="D10:D12" si="5">C10+0.03</f>
        <v>1.86</v>
      </c>
      <c r="E10" s="11">
        <f t="shared" si="0"/>
        <v>1.8450000000000002</v>
      </c>
      <c r="F10" s="7">
        <v>24</v>
      </c>
      <c r="G10" s="6">
        <f t="shared" si="2"/>
        <v>64</v>
      </c>
      <c r="H10" s="41">
        <f t="shared" si="1"/>
        <v>0.12</v>
      </c>
      <c r="I10" s="43">
        <f t="shared" si="3"/>
        <v>0.75</v>
      </c>
    </row>
    <row r="11" spans="3:9" ht="15.75" thickBot="1">
      <c r="C11" s="19">
        <f t="shared" si="4"/>
        <v>1.86</v>
      </c>
      <c r="D11" s="17">
        <f t="shared" si="5"/>
        <v>1.8900000000000001</v>
      </c>
      <c r="E11" s="11">
        <f t="shared" si="0"/>
        <v>1.875</v>
      </c>
      <c r="F11" s="7">
        <v>20</v>
      </c>
      <c r="G11" s="6">
        <f t="shared" si="2"/>
        <v>44</v>
      </c>
      <c r="H11" s="41">
        <f t="shared" si="1"/>
        <v>0.1</v>
      </c>
      <c r="I11" s="43">
        <f t="shared" si="3"/>
        <v>0.85</v>
      </c>
    </row>
    <row r="12" spans="3:9" ht="15.75" thickBot="1">
      <c r="C12" s="19">
        <f t="shared" si="4"/>
        <v>1.8900000000000001</v>
      </c>
      <c r="D12" s="17">
        <f t="shared" si="5"/>
        <v>1.9200000000000002</v>
      </c>
      <c r="E12" s="11">
        <f t="shared" si="0"/>
        <v>1.9050000000000002</v>
      </c>
      <c r="F12" s="7">
        <v>12</v>
      </c>
      <c r="G12" s="6">
        <f t="shared" si="2"/>
        <v>32</v>
      </c>
      <c r="H12" s="41">
        <f t="shared" si="1"/>
        <v>0.06</v>
      </c>
      <c r="I12" s="43">
        <f t="shared" si="3"/>
        <v>0.90999999999999992</v>
      </c>
    </row>
    <row r="13" spans="3:9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2"/>
        <v>22</v>
      </c>
      <c r="H13" s="41">
        <f t="shared" si="1"/>
        <v>0.05</v>
      </c>
      <c r="I13" s="43">
        <f t="shared" si="3"/>
        <v>0.96</v>
      </c>
    </row>
    <row r="14" spans="3:9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2"/>
        <v>16</v>
      </c>
      <c r="H14" s="41">
        <f t="shared" si="1"/>
        <v>0.03</v>
      </c>
      <c r="I14" s="43">
        <f t="shared" si="3"/>
        <v>0.99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2"/>
        <v>8</v>
      </c>
      <c r="H15" s="41">
        <f t="shared" si="1"/>
        <v>0.01</v>
      </c>
      <c r="I15" s="43">
        <f t="shared" si="3"/>
        <v>1</v>
      </c>
    </row>
    <row r="16" spans="3:9" ht="15.75" thickBot="1">
      <c r="F16" s="22">
        <f>SUM(F6:F15)</f>
        <v>200</v>
      </c>
      <c r="G16" s="6">
        <f t="shared" si="2"/>
        <v>202</v>
      </c>
      <c r="H16" s="10">
        <f t="shared" si="1"/>
        <v>1</v>
      </c>
      <c r="I16" s="43">
        <f t="shared" si="3"/>
        <v>2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 t="s">
        <v>25</v>
      </c>
    </row>
    <row r="23" spans="3:7" ht="18">
      <c r="C23" s="1" t="s">
        <v>1</v>
      </c>
      <c r="D23" s="1"/>
      <c r="E23" s="1"/>
      <c r="F23" s="1"/>
      <c r="G23" t="s">
        <v>24</v>
      </c>
    </row>
    <row r="24" spans="3:7" ht="18">
      <c r="C24" s="1" t="s">
        <v>0</v>
      </c>
      <c r="D24" s="1"/>
      <c r="E24" s="1"/>
      <c r="F24" s="1"/>
      <c r="G24" t="s">
        <v>26</v>
      </c>
    </row>
    <row r="25" spans="3:7" ht="18">
      <c r="C25" s="1" t="s">
        <v>11</v>
      </c>
    </row>
    <row r="26" spans="3:7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MINUTOS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2023-05-17T15:27:25Z</dcterms:modified>
</cp:coreProperties>
</file>