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11"/>
  <c r="G10"/>
  <c r="G9"/>
  <c r="G8"/>
  <c r="G7"/>
  <c r="F8"/>
  <c r="F9"/>
  <c r="F10"/>
  <c r="F11"/>
  <c r="F7"/>
  <c r="E8"/>
  <c r="E9"/>
  <c r="E10"/>
  <c r="E11"/>
  <c r="E7"/>
  <c r="D9"/>
  <c r="D10"/>
  <c r="D11" s="1"/>
  <c r="D8"/>
  <c r="D7"/>
  <c r="C12"/>
  <c r="K31" i="1"/>
  <c r="I31"/>
  <c r="I26"/>
  <c r="I27"/>
  <c r="I28"/>
  <c r="I29"/>
  <c r="I30"/>
  <c r="I25"/>
  <c r="L27"/>
  <c r="L26"/>
  <c r="L25"/>
  <c r="F26"/>
  <c r="F27" s="1"/>
  <c r="F28" s="1"/>
  <c r="E26"/>
  <c r="E27"/>
  <c r="E28"/>
  <c r="E29"/>
  <c r="E30"/>
  <c r="E25"/>
  <c r="J15"/>
  <c r="J14"/>
  <c r="F29" l="1"/>
  <c r="H27"/>
  <c r="E31"/>
  <c r="H25" s="1"/>
  <c r="F30" l="1"/>
  <c r="H30" s="1"/>
  <c r="H29"/>
  <c r="H26"/>
  <c r="H28"/>
  <c r="G26"/>
  <c r="G30"/>
  <c r="G29"/>
  <c r="G28"/>
  <c r="G25"/>
  <c r="G27"/>
</calcChain>
</file>

<file path=xl/sharedStrings.xml><?xml version="1.0" encoding="utf-8"?>
<sst xmlns="http://schemas.openxmlformats.org/spreadsheetml/2006/main" count="52" uniqueCount="50">
  <si>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</si>
  <si>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</si>
  <si>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</si>
  <si>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</si>
  <si>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</si>
  <si>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</si>
  <si>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</si>
  <si>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</si>
  <si>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</si>
  <si>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</si>
  <si>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</si>
  <si>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</si>
  <si>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</si>
  <si>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</si>
  <si>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</si>
  <si>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</si>
  <si>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</si>
  <si>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</si>
  <si>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</si>
  <si>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</si>
  <si>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</si>
  <si>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</si>
  <si>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</si>
  <si>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</si>
  <si>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</si>
  <si>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</si>
  <si>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hi</t>
  </si>
  <si>
    <t>Hi</t>
  </si>
  <si>
    <t>Fi</t>
  </si>
  <si>
    <t>frecuencia absoluta</t>
  </si>
  <si>
    <t>frecuencia acumulada</t>
  </si>
  <si>
    <t>frecuencia relativa %</t>
  </si>
  <si>
    <t>frecuencia realtiva acumulada</t>
  </si>
  <si>
    <t>2) 6 operarios fabrican 5 piezas en 12 horas</t>
  </si>
  <si>
    <t xml:space="preserve"> 3) 28 operarios fabrican a lo más 6 piezasen 12 horas</t>
  </si>
  <si>
    <t>4) 13% de los operarios fabrican 5 piezas en 12 horas</t>
  </si>
  <si>
    <t>5) 58% de los operarios fabrican a lo más 6 piezas en 12 horas</t>
  </si>
  <si>
    <t>6)</t>
  </si>
  <si>
    <t>7)</t>
  </si>
  <si>
    <t>8)</t>
  </si>
  <si>
    <t>El 50% de los operarios fabrican a lo más o a lo menos (porque es 50%) 6 piezas en 12 horas</t>
  </si>
  <si>
    <t>La mayoría de los operarios fabrican 4 piezasen 12 horas</t>
  </si>
  <si>
    <t>En promedio los operarios fabrican 6 piezas en 12 horas</t>
  </si>
  <si>
    <t>xi*fi</t>
  </si>
  <si>
    <t>promedio</t>
  </si>
  <si>
    <t>5 familias tiene 3 hijos</t>
  </si>
  <si>
    <t>42 familias tienen a lo más 2 hijos</t>
  </si>
  <si>
    <t>El 28% de las familias tienen un hijo</t>
  </si>
  <si>
    <t>El 84% de las familias tienen a lo más 2 hijos</t>
  </si>
  <si>
    <t>en promedio las familias tienen hijos.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</si>
</sst>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2" borderId="2" xfId="0" applyFont="1" applyFill="1" applyBorder="1" applyAlignment="1">
      <alignment horizontal="center" vertical="center" wrapText="1" readingOrder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 readingOrder="1"/>
    </xf>
    <xf numFmtId="0" fontId="11" fillId="3" borderId="3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11" fillId="3" borderId="5" xfId="0" applyFont="1" applyFill="1" applyBorder="1" applyAlignment="1">
      <alignment horizontal="center" vertical="center" wrapText="1" readingOrder="1"/>
    </xf>
    <xf numFmtId="0" fontId="4" fillId="3" borderId="6" xfId="0" applyFont="1" applyFill="1" applyBorder="1" applyAlignment="1">
      <alignment horizontal="center" vertical="center" wrapText="1" readingOrder="1"/>
    </xf>
    <xf numFmtId="0" fontId="4" fillId="3" borderId="0" xfId="0" applyFont="1" applyFill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center" vertical="center" wrapText="1" readingOrder="1"/>
    </xf>
    <xf numFmtId="0" fontId="11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13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9" fontId="0" fillId="0" borderId="0" xfId="1" applyFont="1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9" fontId="11" fillId="3" borderId="3" xfId="1" applyFont="1" applyFill="1" applyBorder="1" applyAlignment="1">
      <alignment horizontal="center" vertical="center" wrapText="1" readingOrder="1"/>
    </xf>
    <xf numFmtId="9" fontId="11" fillId="3" borderId="4" xfId="1" applyFont="1" applyFill="1" applyBorder="1" applyAlignment="1">
      <alignment horizontal="center" vertical="center" wrapText="1" readingOrder="1"/>
    </xf>
    <xf numFmtId="0" fontId="9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D19" workbookViewId="0">
      <selection activeCell="K32" sqref="K32"/>
    </sheetView>
  </sheetViews>
  <sheetFormatPr baseColWidth="10" defaultRowHeight="15.75"/>
  <cols>
    <col min="4" max="4" width="16.25" customWidth="1"/>
    <col min="5" max="5" width="11.125" bestFit="1" customWidth="1"/>
    <col min="13" max="13" width="22.37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J14">
        <f>MIN(cdte)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J15">
        <f>MAX(cdte)</f>
        <v>9</v>
      </c>
    </row>
    <row r="16" spans="2:20" ht="21">
      <c r="B16" s="4">
        <v>2</v>
      </c>
      <c r="C16" s="5" t="s">
        <v>6</v>
      </c>
      <c r="D16" s="6"/>
      <c r="E16" s="6"/>
      <c r="F16" s="7"/>
    </row>
    <row r="17" spans="2:18" ht="18.75">
      <c r="B17" s="4">
        <v>3</v>
      </c>
      <c r="C17" s="5" t="s">
        <v>7</v>
      </c>
      <c r="D17" s="6"/>
      <c r="E17" s="6"/>
      <c r="F17" s="7"/>
      <c r="H17" s="27" t="s">
        <v>33</v>
      </c>
      <c r="I17" s="27"/>
      <c r="J17" s="27"/>
      <c r="K17" s="27"/>
      <c r="L17" s="27"/>
      <c r="M17" s="27"/>
      <c r="N17" s="27"/>
    </row>
    <row r="18" spans="2:18" ht="21">
      <c r="B18" s="4">
        <v>4</v>
      </c>
      <c r="C18" s="5" t="s">
        <v>8</v>
      </c>
      <c r="D18" s="6"/>
      <c r="E18" s="6"/>
      <c r="F18" s="7"/>
      <c r="H18" s="27"/>
      <c r="I18" s="27"/>
      <c r="J18" s="27"/>
      <c r="K18" s="27"/>
      <c r="L18" s="27"/>
      <c r="M18" s="27"/>
      <c r="N18" s="27"/>
    </row>
    <row r="19" spans="2:18" ht="21">
      <c r="B19" s="4">
        <v>5</v>
      </c>
      <c r="C19" s="5" t="s">
        <v>9</v>
      </c>
      <c r="D19" s="6"/>
      <c r="E19" s="6"/>
      <c r="F19" s="7"/>
      <c r="H19" s="27" t="s">
        <v>34</v>
      </c>
      <c r="I19" s="27"/>
      <c r="J19" s="27"/>
      <c r="K19" s="27"/>
      <c r="L19" s="27"/>
      <c r="M19" s="27"/>
      <c r="N19" s="27"/>
    </row>
    <row r="20" spans="2:18" ht="18.75">
      <c r="B20" s="4">
        <v>6</v>
      </c>
      <c r="C20" s="6" t="s">
        <v>4</v>
      </c>
      <c r="D20" s="6"/>
      <c r="E20" s="6"/>
      <c r="F20" s="7"/>
      <c r="H20" s="27"/>
      <c r="I20" s="27"/>
      <c r="J20" s="27"/>
      <c r="K20" s="27"/>
      <c r="L20" s="27"/>
      <c r="M20" s="27"/>
      <c r="N20" s="27"/>
    </row>
    <row r="21" spans="2:18" ht="18.75">
      <c r="B21" s="4">
        <v>7</v>
      </c>
      <c r="C21" s="6" t="s">
        <v>5</v>
      </c>
      <c r="D21" s="6"/>
      <c r="E21" s="6"/>
      <c r="F21" s="7"/>
      <c r="J21" s="27" t="s">
        <v>35</v>
      </c>
      <c r="K21" s="27"/>
      <c r="L21" s="27"/>
      <c r="M21" s="27"/>
      <c r="N21" s="27"/>
      <c r="O21" s="27"/>
      <c r="P21" s="27"/>
    </row>
    <row r="22" spans="2:18" ht="18.75">
      <c r="B22" s="4">
        <v>8</v>
      </c>
      <c r="C22" s="5" t="s">
        <v>3</v>
      </c>
      <c r="D22" s="7"/>
      <c r="E22" s="7"/>
      <c r="F22" s="7"/>
      <c r="J22" s="27"/>
      <c r="K22" s="27"/>
      <c r="L22" s="27"/>
      <c r="M22" s="27"/>
      <c r="N22" s="27"/>
      <c r="O22" s="27"/>
      <c r="P22" s="27"/>
    </row>
    <row r="23" spans="2:18" ht="45.75">
      <c r="C23" s="7"/>
      <c r="D23" s="7"/>
      <c r="E23" s="26" t="s">
        <v>29</v>
      </c>
      <c r="F23" s="26" t="s">
        <v>30</v>
      </c>
      <c r="G23" s="26" t="s">
        <v>31</v>
      </c>
      <c r="H23" s="26" t="s">
        <v>32</v>
      </c>
      <c r="I23" s="26"/>
      <c r="J23" s="27" t="s">
        <v>36</v>
      </c>
      <c r="K23" s="27"/>
      <c r="L23" s="27"/>
      <c r="M23" s="27"/>
      <c r="N23" s="27"/>
      <c r="O23" s="27"/>
      <c r="P23" s="27"/>
    </row>
    <row r="24" spans="2:18" ht="24.95" customHeight="1">
      <c r="D24" s="19" t="s">
        <v>24</v>
      </c>
      <c r="E24" s="19" t="s">
        <v>25</v>
      </c>
      <c r="F24" s="19" t="s">
        <v>28</v>
      </c>
      <c r="G24" s="19" t="s">
        <v>26</v>
      </c>
      <c r="H24" s="19" t="s">
        <v>27</v>
      </c>
      <c r="I24" t="s">
        <v>43</v>
      </c>
    </row>
    <row r="25" spans="2:18" ht="24.95" customHeight="1">
      <c r="D25" s="19">
        <v>4</v>
      </c>
      <c r="E25" s="19">
        <f>COUNTIF(cdte,D25)</f>
        <v>12</v>
      </c>
      <c r="F25" s="19">
        <v>12</v>
      </c>
      <c r="G25" s="25">
        <f>E25/$E$31</f>
        <v>0.25</v>
      </c>
      <c r="H25" s="25">
        <f>F25/$E$31</f>
        <v>0.25</v>
      </c>
      <c r="I25">
        <f>D25*E25</f>
        <v>48</v>
      </c>
      <c r="K25" t="s">
        <v>37</v>
      </c>
      <c r="L25">
        <f>MEDIAN(cdte)</f>
        <v>6</v>
      </c>
      <c r="M25" s="27" t="s">
        <v>40</v>
      </c>
      <c r="N25" s="27"/>
      <c r="O25" s="27"/>
      <c r="P25" s="27"/>
      <c r="Q25" s="27"/>
      <c r="R25" s="27"/>
    </row>
    <row r="26" spans="2:18" ht="24.95" customHeight="1">
      <c r="D26" s="19">
        <v>5</v>
      </c>
      <c r="E26" s="19">
        <f>COUNTIF(cdte,D26)</f>
        <v>6</v>
      </c>
      <c r="F26" s="19">
        <f>F25+E26</f>
        <v>18</v>
      </c>
      <c r="G26" s="25">
        <f t="shared" ref="G26:G30" si="0">E26/$E$31</f>
        <v>0.125</v>
      </c>
      <c r="H26" s="25">
        <f t="shared" ref="H26:H30" si="1">F26/$E$31</f>
        <v>0.375</v>
      </c>
      <c r="I26">
        <f t="shared" ref="I26:I30" si="2">D26*E26</f>
        <v>30</v>
      </c>
      <c r="K26" t="s">
        <v>38</v>
      </c>
      <c r="L26">
        <f>MODE(cdte)</f>
        <v>4</v>
      </c>
      <c r="M26" s="27" t="s">
        <v>41</v>
      </c>
      <c r="N26" s="27"/>
      <c r="O26" s="27"/>
      <c r="P26" s="27"/>
      <c r="Q26" s="27"/>
      <c r="R26" s="27"/>
    </row>
    <row r="27" spans="2:18" ht="24.95" customHeight="1">
      <c r="D27" s="19">
        <v>6</v>
      </c>
      <c r="E27" s="19">
        <f>COUNTIF(cdte,D27)</f>
        <v>10</v>
      </c>
      <c r="F27" s="19">
        <f t="shared" ref="F27:F30" si="3">F26+E27</f>
        <v>28</v>
      </c>
      <c r="G27" s="25">
        <f t="shared" si="0"/>
        <v>0.20833333333333334</v>
      </c>
      <c r="H27" s="25">
        <f t="shared" si="1"/>
        <v>0.58333333333333337</v>
      </c>
      <c r="I27">
        <f t="shared" si="2"/>
        <v>60</v>
      </c>
      <c r="K27" t="s">
        <v>39</v>
      </c>
      <c r="L27">
        <f>AVERAGE(cdte)</f>
        <v>6.208333333333333</v>
      </c>
      <c r="M27" s="27" t="s">
        <v>42</v>
      </c>
      <c r="N27" s="27"/>
      <c r="O27" s="27"/>
      <c r="P27" s="27"/>
      <c r="Q27" s="27"/>
      <c r="R27" s="27"/>
    </row>
    <row r="28" spans="2:18" ht="24.95" customHeight="1">
      <c r="D28" s="19">
        <v>7</v>
      </c>
      <c r="E28" s="19">
        <f>COUNTIF(cdte,D28)</f>
        <v>8</v>
      </c>
      <c r="F28" s="19">
        <f t="shared" si="3"/>
        <v>36</v>
      </c>
      <c r="G28" s="25">
        <f t="shared" si="0"/>
        <v>0.16666666666666666</v>
      </c>
      <c r="H28" s="25">
        <f t="shared" si="1"/>
        <v>0.75</v>
      </c>
      <c r="I28">
        <f t="shared" si="2"/>
        <v>56</v>
      </c>
    </row>
    <row r="29" spans="2:18" ht="24.95" customHeight="1">
      <c r="D29" s="19">
        <v>8</v>
      </c>
      <c r="E29" s="19">
        <f>COUNTIF(cdte,D29)</f>
        <v>4</v>
      </c>
      <c r="F29" s="19">
        <f t="shared" si="3"/>
        <v>40</v>
      </c>
      <c r="G29" s="25">
        <f t="shared" si="0"/>
        <v>8.3333333333333329E-2</v>
      </c>
      <c r="H29" s="25">
        <f t="shared" si="1"/>
        <v>0.83333333333333337</v>
      </c>
      <c r="I29">
        <f t="shared" si="2"/>
        <v>32</v>
      </c>
    </row>
    <row r="30" spans="2:18" ht="24.95" customHeight="1">
      <c r="D30" s="19">
        <v>9</v>
      </c>
      <c r="E30" s="19">
        <f>COUNTIF(cdte,D30)</f>
        <v>8</v>
      </c>
      <c r="F30" s="19">
        <f t="shared" si="3"/>
        <v>48</v>
      </c>
      <c r="G30" s="25">
        <f t="shared" si="0"/>
        <v>0.16666666666666666</v>
      </c>
      <c r="H30" s="25">
        <f t="shared" si="1"/>
        <v>1</v>
      </c>
      <c r="I30">
        <f t="shared" si="2"/>
        <v>72</v>
      </c>
    </row>
    <row r="31" spans="2:18" ht="24.95" customHeight="1">
      <c r="E31" s="19">
        <f>SUM(E25:E30)</f>
        <v>48</v>
      </c>
      <c r="I31">
        <f>SUM(I25:I30)</f>
        <v>298</v>
      </c>
      <c r="J31" t="s">
        <v>44</v>
      </c>
      <c r="K31">
        <f>I31/E31</f>
        <v>6.208333333333333</v>
      </c>
    </row>
    <row r="32" spans="2:18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  <row r="39" ht="24.95" customHeight="1"/>
  </sheetData>
  <mergeCells count="7">
    <mergeCell ref="M27:R27"/>
    <mergeCell ref="H17:N18"/>
    <mergeCell ref="H19:N20"/>
    <mergeCell ref="J21:P22"/>
    <mergeCell ref="J23:P23"/>
    <mergeCell ref="M25:R25"/>
    <mergeCell ref="M26:R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6" zoomScale="140" workbookViewId="0">
      <selection activeCell="F24" sqref="F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0" t="s">
        <v>43</v>
      </c>
    </row>
    <row r="7" spans="1:9" ht="18.75" thickBot="1">
      <c r="B7" s="11">
        <v>0</v>
      </c>
      <c r="C7" s="11">
        <v>8</v>
      </c>
      <c r="D7" s="12">
        <f>C7</f>
        <v>8</v>
      </c>
      <c r="E7" s="28">
        <f>C7/$C$12</f>
        <v>0.16</v>
      </c>
      <c r="F7" s="29">
        <f>D7/$C$12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28">
        <f t="shared" ref="E8:E11" si="0">C8/$C$12</f>
        <v>0.28000000000000003</v>
      </c>
      <c r="F8" s="29">
        <f t="shared" ref="F8:F11" si="1">D8/$C$12</f>
        <v>0.44</v>
      </c>
      <c r="G8">
        <f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28">
        <f t="shared" si="0"/>
        <v>0.4</v>
      </c>
      <c r="F9" s="29">
        <f t="shared" si="1"/>
        <v>0.84</v>
      </c>
      <c r="G9">
        <f>B9*C9</f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28">
        <f t="shared" si="0"/>
        <v>0.1</v>
      </c>
      <c r="F10" s="29">
        <f t="shared" si="1"/>
        <v>0.94</v>
      </c>
      <c r="G10">
        <f>B10*C10</f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28">
        <f t="shared" si="0"/>
        <v>0.06</v>
      </c>
      <c r="F11" s="29">
        <f t="shared" si="1"/>
        <v>1</v>
      </c>
      <c r="G11">
        <f>B11*C11</f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31" t="s">
        <v>45</v>
      </c>
      <c r="E17" s="31"/>
      <c r="F17" s="31"/>
      <c r="G17" s="31"/>
      <c r="H17" s="31"/>
      <c r="I17" s="31"/>
    </row>
    <row r="18" spans="1:9" ht="18.75">
      <c r="A18" s="21">
        <v>3</v>
      </c>
      <c r="B18" s="6" t="s">
        <v>16</v>
      </c>
      <c r="C18" s="7"/>
      <c r="D18" s="32" t="s">
        <v>46</v>
      </c>
      <c r="E18" s="32"/>
      <c r="F18" s="32"/>
      <c r="G18" s="32"/>
      <c r="H18" s="32"/>
      <c r="I18" s="32"/>
    </row>
    <row r="19" spans="1:9" ht="21">
      <c r="A19" s="21">
        <v>4</v>
      </c>
      <c r="B19" s="6" t="s">
        <v>17</v>
      </c>
      <c r="C19" s="7"/>
      <c r="D19" s="32" t="s">
        <v>47</v>
      </c>
      <c r="E19" s="32"/>
      <c r="F19" s="32"/>
      <c r="G19" s="32"/>
      <c r="H19" s="32"/>
      <c r="I19" s="32"/>
    </row>
    <row r="20" spans="1:9" ht="21">
      <c r="A20" s="21">
        <v>5</v>
      </c>
      <c r="B20" s="6" t="s">
        <v>18</v>
      </c>
      <c r="C20" s="7"/>
      <c r="D20" s="32" t="s">
        <v>48</v>
      </c>
      <c r="E20" s="32"/>
      <c r="F20" s="32"/>
      <c r="G20" s="32"/>
      <c r="H20" s="32"/>
      <c r="I20" s="32"/>
    </row>
    <row r="21" spans="1:9" ht="18.75">
      <c r="A21" s="21">
        <v>6</v>
      </c>
      <c r="B21" s="6" t="s">
        <v>19</v>
      </c>
      <c r="E21">
        <f>G12/C12</f>
        <v>1.62</v>
      </c>
      <c r="F21" s="27" t="s">
        <v>49</v>
      </c>
      <c r="G21" s="27"/>
      <c r="H21" s="27"/>
      <c r="I21" s="27"/>
    </row>
    <row r="22" spans="1:9" ht="18.75">
      <c r="A22" s="21">
        <v>7</v>
      </c>
      <c r="B22" s="6" t="s">
        <v>20</v>
      </c>
      <c r="E22">
        <v>2</v>
      </c>
    </row>
    <row r="23" spans="1:9" ht="18.75">
      <c r="A23" s="21">
        <v>8</v>
      </c>
      <c r="B23" s="6" t="s">
        <v>21</v>
      </c>
      <c r="E23">
        <v>2</v>
      </c>
    </row>
  </sheetData>
  <mergeCells count="5">
    <mergeCell ref="D17:I17"/>
    <mergeCell ref="D18:I18"/>
    <mergeCell ref="D19:I19"/>
    <mergeCell ref="D20:I20"/>
    <mergeCell ref="F21: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2023-05-22T15:23:12Z</dcterms:modified>
</cp:coreProperties>
</file>