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2"/>
  <c r="H9"/>
  <c r="H10"/>
  <c r="H11"/>
  <c r="H12"/>
  <c r="D13"/>
  <c r="F9" s="1"/>
  <c r="H13"/>
  <c r="F12"/>
  <c r="F8"/>
  <c r="G8" s="1"/>
  <c r="E9"/>
  <c r="E10" s="1"/>
  <c r="E11" s="1"/>
  <c r="E12" s="1"/>
  <c r="E8"/>
  <c r="I30" i="1"/>
  <c r="I28"/>
  <c r="I29"/>
  <c r="E15"/>
  <c r="E16"/>
  <c r="E17"/>
  <c r="E18"/>
  <c r="E19"/>
  <c r="E14"/>
  <c r="F14" s="1"/>
  <c r="F10" i="2" l="1"/>
  <c r="F11"/>
  <c r="G9"/>
  <c r="G10" s="1"/>
  <c r="G11" s="1"/>
  <c r="G12" s="1"/>
  <c r="E20" i="1"/>
  <c r="G17" s="1"/>
  <c r="F15"/>
  <c r="F16"/>
  <c r="F17" s="1"/>
  <c r="F18" s="1"/>
  <c r="F19" s="1"/>
  <c r="G14" l="1"/>
  <c r="H14" s="1"/>
  <c r="G16"/>
  <c r="G19"/>
  <c r="G15"/>
  <c r="G18"/>
  <c r="H15" l="1"/>
  <c r="H16" s="1"/>
  <c r="H17" s="1"/>
  <c r="H18" s="1"/>
  <c r="H19" s="1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<sst xmlns="http://schemas.openxmlformats.org/spreadsheetml/2006/main" count="52" uniqueCount="50">
  <si>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</si>
  <si>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</si>
  <si>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</si>
  <si>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</si>
  <si>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</si>
  <si>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</si>
  <si>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</si>
  <si>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</si>
  <si>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</si>
  <si>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</si>
  <si>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</si>
  <si>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</si>
  <si>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</si>
  <si>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</si>
  <si>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</si>
  <si>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</si>
  <si>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</si>
  <si>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</si>
  <si>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</si>
  <si>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</si>
  <si>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</si>
  <si>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</si>
  <si>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</si>
  <si>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</si>
  <si>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</si>
  <si>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</si>
  <si>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</si>
  <si>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</si>
  <si>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</si>
  <si>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</si>
  <si>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</si>
  <si>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</si>
  <si>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</si>
  <si>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</si>
  <si>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</si>
  <si>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fabrican 4 piezas</t>
  </si>
  <si>
    <t>58 trabajadores fabrican a lo mas 6 piezas</t>
  </si>
  <si>
    <t>El 50% de los trabajadores fabrica a lo más 6 piezas</t>
  </si>
  <si>
    <t>La mayoría de los trabajadores fabrican 4 piezas</t>
  </si>
  <si>
    <t>En promedio los trabajadores fabrican 6 piezas</t>
  </si>
  <si>
    <t>xi*fi</t>
  </si>
  <si>
    <t>∑xi*fi=</t>
  </si>
  <si>
    <t>5 familias tienen 3 hijos</t>
  </si>
  <si>
    <t>42 familias tienen 2 hijos</t>
  </si>
  <si>
    <t>28% de las familias tienen 1 hijo</t>
  </si>
  <si>
    <t>84% de las familias tienen a lo más 2 hijos</t>
  </si>
  <si>
    <t>Moda</t>
  </si>
  <si>
    <t>La mayoria de las familias tienen 2 hijos</t>
  </si>
  <si>
    <t>En promedio las familias tienen 2 hijos</t>
  </si>
  <si>
    <t>El 50% de las familias tiene a lo más 2 hijos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</si>
</sst>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2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8" borderId="0" xfId="0" applyFont="1" applyFill="1"/>
    <xf numFmtId="0" fontId="0" fillId="8" borderId="1" xfId="0" applyFill="1" applyBorder="1" applyAlignment="1">
      <alignment horizontal="center" vertical="center"/>
    </xf>
    <xf numFmtId="0" fontId="3" fillId="9" borderId="0" xfId="0" applyFont="1" applyFill="1"/>
    <xf numFmtId="0" fontId="3" fillId="6" borderId="0" xfId="0" applyFont="1" applyFill="1"/>
    <xf numFmtId="0" fontId="0" fillId="4" borderId="1" xfId="0" applyFill="1" applyBorder="1" applyAlignment="1">
      <alignment horizontal="center" vertical="center"/>
    </xf>
    <xf numFmtId="0" fontId="3" fillId="4" borderId="0" xfId="0" applyFont="1" applyFill="1"/>
    <xf numFmtId="9" fontId="0" fillId="9" borderId="1" xfId="2" applyFont="1" applyFill="1" applyBorder="1" applyAlignment="1">
      <alignment horizontal="center" vertical="center"/>
    </xf>
    <xf numFmtId="9" fontId="0" fillId="6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" fontId="0" fillId="11" borderId="1" xfId="0" applyNumberFormat="1" applyFill="1" applyBorder="1" applyAlignment="1">
      <alignment horizontal="center"/>
    </xf>
    <xf numFmtId="9" fontId="3" fillId="3" borderId="3" xfId="2" applyFont="1" applyFill="1" applyBorder="1" applyAlignment="1">
      <alignment horizontal="center" vertical="center" wrapText="1" readingOrder="1"/>
    </xf>
    <xf numFmtId="9" fontId="3" fillId="3" borderId="3" xfId="0" applyNumberFormat="1" applyFont="1" applyFill="1" applyBorder="1" applyAlignment="1">
      <alignment horizontal="center" vertical="center" wrapText="1" readingOrder="1"/>
    </xf>
    <xf numFmtId="9" fontId="3" fillId="3" borderId="4" xfId="0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wrapText="1" readingOrder="1"/>
    </xf>
    <xf numFmtId="0" fontId="10" fillId="0" borderId="0" xfId="0" applyFont="1" applyFill="1" applyBorder="1" applyAlignment="1">
      <alignment horizontal="center" vertical="center" wrapText="1" readingOrder="1"/>
    </xf>
    <xf numFmtId="0" fontId="0" fillId="0" borderId="0" xfId="0" applyFill="1"/>
    <xf numFmtId="0" fontId="0" fillId="0" borderId="0" xfId="0" applyFill="1" applyAlignment="1">
      <alignment horizontal="center"/>
    </xf>
    <xf numFmtId="9" fontId="3" fillId="3" borderId="2" xfId="2" applyFont="1" applyFill="1" applyBorder="1" applyAlignment="1">
      <alignment horizontal="center" vertical="center" wrapText="1" readingOrder="1"/>
    </xf>
    <xf numFmtId="9" fontId="3" fillId="3" borderId="5" xfId="0" applyNumberFormat="1" applyFont="1" applyFill="1" applyBorder="1" applyAlignment="1">
      <alignment horizontal="center" vertical="center" wrapText="1" readingOrder="1"/>
    </xf>
    <xf numFmtId="1" fontId="3" fillId="3" borderId="2" xfId="1" applyNumberFormat="1" applyFont="1" applyFill="1" applyBorder="1" applyAlignment="1">
      <alignment horizontal="center" vertical="center" wrapText="1" readingOrder="1"/>
    </xf>
    <xf numFmtId="1" fontId="3" fillId="9" borderId="2" xfId="1" applyNumberFormat="1" applyFont="1" applyFill="1" applyBorder="1" applyAlignment="1">
      <alignment horizontal="center" vertical="center" wrapText="1" readingOrder="1"/>
    </xf>
    <xf numFmtId="0" fontId="5" fillId="11" borderId="0" xfId="0" applyFont="1" applyFill="1"/>
    <xf numFmtId="0" fontId="3" fillId="11" borderId="4" xfId="0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3" fillId="10" borderId="4" xfId="0" applyFont="1" applyFill="1" applyBorder="1" applyAlignment="1">
      <alignment horizontal="center" vertical="center" wrapText="1" readingOrder="1"/>
    </xf>
    <xf numFmtId="0" fontId="5" fillId="12" borderId="0" xfId="0" applyFont="1" applyFill="1"/>
    <xf numFmtId="9" fontId="3" fillId="12" borderId="4" xfId="0" applyNumberFormat="1" applyFont="1" applyFill="1" applyBorder="1" applyAlignment="1">
      <alignment horizontal="center" vertical="center" wrapText="1" readingOrder="1"/>
    </xf>
    <xf numFmtId="9" fontId="3" fillId="11" borderId="4" xfId="0" applyNumberFormat="1" applyFont="1" applyFill="1" applyBorder="1" applyAlignment="1">
      <alignment horizontal="center" vertical="center" wrapText="1" readingOrder="1"/>
    </xf>
    <xf numFmtId="0" fontId="3" fillId="7" borderId="4" xfId="0" applyFont="1" applyFill="1" applyBorder="1" applyAlignment="1">
      <alignment horizontal="center" vertical="center" wrapText="1" readingOrder="1"/>
    </xf>
    <xf numFmtId="9" fontId="6" fillId="0" borderId="0" xfId="0" applyNumberFormat="1" applyFont="1"/>
    <xf numFmtId="172" fontId="6" fillId="0" borderId="0" xfId="0" applyNumberFormat="1" applyFont="1"/>
    <xf numFmtId="0" fontId="0" fillId="7" borderId="2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readingOrder="1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T30"/>
  <sheetViews>
    <sheetView topLeftCell="B7" zoomScale="85" zoomScaleNormal="85" workbookViewId="0">
      <selection activeCell="J28" sqref="J28"/>
    </sheetView>
  </sheetViews>
  <sheetFormatPr baseColWidth="10" defaultRowHeight="15.75"/>
  <cols>
    <col min="3" max="3" width="11" customWidth="1"/>
    <col min="9" max="9" width="11.875" bestFit="1" customWidth="1"/>
  </cols>
  <sheetData>
    <row r="6" spans="3:20" ht="18">
      <c r="C6" s="1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2" spans="3:20" ht="47.25">
      <c r="D12" s="19" t="s">
        <v>29</v>
      </c>
      <c r="E12" s="19" t="s">
        <v>30</v>
      </c>
      <c r="F12" s="19" t="s">
        <v>31</v>
      </c>
      <c r="G12" s="19" t="s">
        <v>32</v>
      </c>
      <c r="H12" s="19" t="s">
        <v>33</v>
      </c>
    </row>
    <row r="13" spans="3:20">
      <c r="D13" s="20" t="s">
        <v>24</v>
      </c>
      <c r="E13" s="20" t="s">
        <v>25</v>
      </c>
      <c r="F13" s="20" t="s">
        <v>26</v>
      </c>
      <c r="G13" s="20" t="s">
        <v>27</v>
      </c>
      <c r="H13" s="20" t="s">
        <v>28</v>
      </c>
    </row>
    <row r="14" spans="3:20">
      <c r="D14" s="21">
        <v>4</v>
      </c>
      <c r="E14" s="21">
        <f>COUNTIF(Datos,D14)</f>
        <v>12</v>
      </c>
      <c r="F14" s="21">
        <f>E14</f>
        <v>12</v>
      </c>
      <c r="G14" s="22">
        <f>E14/$E$20</f>
        <v>0.25</v>
      </c>
      <c r="H14" s="23">
        <f>G14</f>
        <v>0.25</v>
      </c>
    </row>
    <row r="15" spans="3:20">
      <c r="D15" s="21">
        <v>5</v>
      </c>
      <c r="E15" s="26">
        <f>COUNTIF(Datos,D15)</f>
        <v>6</v>
      </c>
      <c r="F15" s="21">
        <f>E15+F14</f>
        <v>18</v>
      </c>
      <c r="G15" s="31">
        <f>E15/$E$20</f>
        <v>0.125</v>
      </c>
      <c r="H15" s="23">
        <f>G15+H14</f>
        <v>0.375</v>
      </c>
    </row>
    <row r="16" spans="3:20">
      <c r="D16" s="21">
        <v>6</v>
      </c>
      <c r="E16" s="21">
        <f>COUNTIF(Datos,D16)</f>
        <v>10</v>
      </c>
      <c r="F16" s="29">
        <f t="shared" ref="F16:F19" si="0">E16+F15</f>
        <v>28</v>
      </c>
      <c r="G16" s="22">
        <f>E16/$E$20</f>
        <v>0.20833333333333334</v>
      </c>
      <c r="H16" s="32">
        <f t="shared" ref="H16:H19" si="1">G16+H15</f>
        <v>0.58333333333333337</v>
      </c>
    </row>
    <row r="17" spans="3:10">
      <c r="D17" s="21">
        <v>7</v>
      </c>
      <c r="E17" s="21">
        <f>COUNTIF(Datos,D17)</f>
        <v>8</v>
      </c>
      <c r="F17" s="21">
        <f t="shared" si="0"/>
        <v>36</v>
      </c>
      <c r="G17" s="22">
        <f>E17/$E$20</f>
        <v>0.16666666666666666</v>
      </c>
      <c r="H17" s="23">
        <f t="shared" si="1"/>
        <v>0.75</v>
      </c>
    </row>
    <row r="18" spans="3:10">
      <c r="D18" s="21">
        <v>8</v>
      </c>
      <c r="E18" s="21">
        <f>COUNTIF(Datos,D18)</f>
        <v>4</v>
      </c>
      <c r="F18" s="21">
        <f t="shared" si="0"/>
        <v>40</v>
      </c>
      <c r="G18" s="22">
        <f>E18/$E$20</f>
        <v>8.3333333333333329E-2</v>
      </c>
      <c r="H18" s="23">
        <f t="shared" si="1"/>
        <v>0.83333333333333337</v>
      </c>
    </row>
    <row r="19" spans="3:10">
      <c r="D19" s="21">
        <v>9</v>
      </c>
      <c r="E19" s="21">
        <f>COUNTIF(Datos,D19)</f>
        <v>8</v>
      </c>
      <c r="F19" s="21">
        <f t="shared" si="0"/>
        <v>48</v>
      </c>
      <c r="G19" s="22">
        <f>E19/$E$20</f>
        <v>0.16666666666666666</v>
      </c>
      <c r="H19" s="23">
        <f t="shared" si="1"/>
        <v>1</v>
      </c>
    </row>
    <row r="20" spans="3:10">
      <c r="D20" s="33" t="s">
        <v>34</v>
      </c>
      <c r="E20" s="33">
        <f>SUM(E14:E19)</f>
        <v>48</v>
      </c>
    </row>
    <row r="22" spans="3:10" ht="18">
      <c r="E22" s="3" t="s">
        <v>1</v>
      </c>
    </row>
    <row r="23" spans="3:10" ht="18.75">
      <c r="C23" s="7"/>
      <c r="D23" s="4">
        <v>1</v>
      </c>
      <c r="E23" s="6" t="s">
        <v>2</v>
      </c>
      <c r="F23" s="6"/>
      <c r="G23" s="6"/>
      <c r="H23" s="7"/>
    </row>
    <row r="24" spans="3:10" ht="21">
      <c r="D24" s="4">
        <v>2</v>
      </c>
      <c r="E24" s="25" t="s">
        <v>6</v>
      </c>
      <c r="F24" s="6"/>
      <c r="H24" s="7"/>
      <c r="I24" s="24" t="s">
        <v>35</v>
      </c>
    </row>
    <row r="25" spans="3:10" ht="18.75">
      <c r="D25" s="4">
        <v>3</v>
      </c>
      <c r="E25" s="30" t="s">
        <v>7</v>
      </c>
      <c r="F25" s="6"/>
      <c r="H25" s="7"/>
      <c r="I25" s="24">
        <v>28</v>
      </c>
    </row>
    <row r="26" spans="3:10" ht="21">
      <c r="D26" s="4">
        <v>4</v>
      </c>
      <c r="E26" s="27" t="s">
        <v>8</v>
      </c>
      <c r="F26" s="6"/>
      <c r="H26" s="7"/>
      <c r="I26" s="24">
        <v>13</v>
      </c>
    </row>
    <row r="27" spans="3:10" ht="21">
      <c r="D27" s="4">
        <v>5</v>
      </c>
      <c r="E27" s="28" t="s">
        <v>9</v>
      </c>
      <c r="F27" s="6"/>
      <c r="H27" s="7"/>
      <c r="I27" s="24" t="s">
        <v>36</v>
      </c>
    </row>
    <row r="28" spans="3:10" ht="18.75">
      <c r="D28" s="4">
        <v>6</v>
      </c>
      <c r="E28" s="6" t="s">
        <v>4</v>
      </c>
      <c r="F28" s="6"/>
      <c r="G28" s="6"/>
      <c r="H28" s="7"/>
      <c r="I28" s="33">
        <f>MEDIAN(Datos)</f>
        <v>6</v>
      </c>
      <c r="J28" t="s">
        <v>37</v>
      </c>
    </row>
    <row r="29" spans="3:10" ht="18.75">
      <c r="D29" s="4">
        <v>7</v>
      </c>
      <c r="E29" s="6" t="s">
        <v>5</v>
      </c>
      <c r="F29" s="6"/>
      <c r="G29" s="6"/>
      <c r="H29" s="7"/>
      <c r="I29" s="33">
        <f>MODE(Datos)</f>
        <v>4</v>
      </c>
      <c r="J29" t="s">
        <v>38</v>
      </c>
    </row>
    <row r="30" spans="3:10" ht="18.75">
      <c r="D30" s="4">
        <v>8</v>
      </c>
      <c r="E30" s="5" t="s">
        <v>3</v>
      </c>
      <c r="F30" s="7"/>
      <c r="G30" s="7"/>
      <c r="H30" s="7"/>
      <c r="I30" s="34">
        <f>AVERAGE(Datos)</f>
        <v>6.208333333333333</v>
      </c>
      <c r="J30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J24"/>
  <sheetViews>
    <sheetView tabSelected="1" workbookViewId="0">
      <selection activeCell="I11" sqref="I11"/>
    </sheetView>
  </sheetViews>
  <sheetFormatPr baseColWidth="10" defaultRowHeight="15.75"/>
  <sheetData>
    <row r="4" spans="2:10">
      <c r="C4" s="4" t="s">
        <v>10</v>
      </c>
      <c r="D4" s="4"/>
      <c r="E4" s="4"/>
      <c r="F4" s="4"/>
      <c r="G4" s="4"/>
      <c r="H4" s="4"/>
      <c r="I4" s="4"/>
    </row>
    <row r="6" spans="2:10" ht="16.5" thickBot="1"/>
    <row r="7" spans="2:10" ht="26.25" thickBot="1">
      <c r="C7" s="8" t="s">
        <v>11</v>
      </c>
      <c r="D7" s="9" t="s">
        <v>12</v>
      </c>
      <c r="E7" s="9" t="s">
        <v>13</v>
      </c>
      <c r="F7" s="10" t="s">
        <v>23</v>
      </c>
      <c r="G7" s="9" t="s">
        <v>22</v>
      </c>
      <c r="H7" s="9" t="s">
        <v>40</v>
      </c>
    </row>
    <row r="8" spans="2:10" ht="18">
      <c r="C8" s="11">
        <v>0</v>
      </c>
      <c r="D8" s="11">
        <v>8</v>
      </c>
      <c r="E8" s="11">
        <f>D8</f>
        <v>8</v>
      </c>
      <c r="F8" s="35">
        <f>D8/$D$13</f>
        <v>0.16</v>
      </c>
      <c r="G8" s="36">
        <f>F8</f>
        <v>0.16</v>
      </c>
      <c r="H8" s="11">
        <f>C8*D8</f>
        <v>0</v>
      </c>
    </row>
    <row r="9" spans="2:10" ht="18.75" thickBot="1">
      <c r="C9" s="12">
        <v>1</v>
      </c>
      <c r="D9" s="12">
        <v>14</v>
      </c>
      <c r="E9" s="12">
        <f>D9+E8</f>
        <v>22</v>
      </c>
      <c r="F9" s="51">
        <f>D9/$D$13</f>
        <v>0.28000000000000003</v>
      </c>
      <c r="G9" s="37">
        <f>F9+G8</f>
        <v>0.44000000000000006</v>
      </c>
      <c r="H9" s="12">
        <f t="shared" ref="H9:H12" si="0">C9*D9</f>
        <v>14</v>
      </c>
    </row>
    <row r="10" spans="2:10" ht="18.75" thickBot="1">
      <c r="B10" s="56" t="s">
        <v>46</v>
      </c>
      <c r="C10" s="53">
        <v>2</v>
      </c>
      <c r="D10" s="53">
        <v>20</v>
      </c>
      <c r="E10" s="49">
        <f t="shared" ref="E10:E12" si="1">D10+E9</f>
        <v>42</v>
      </c>
      <c r="F10" s="37">
        <f>D10/$D$13</f>
        <v>0.4</v>
      </c>
      <c r="G10" s="52">
        <f t="shared" ref="F10:H12" si="2">F10+G9</f>
        <v>0.84000000000000008</v>
      </c>
      <c r="H10" s="57">
        <f t="shared" si="0"/>
        <v>40</v>
      </c>
    </row>
    <row r="11" spans="2:10" ht="18.75" thickBot="1">
      <c r="C11" s="12">
        <v>3</v>
      </c>
      <c r="D11" s="47">
        <v>5</v>
      </c>
      <c r="E11" s="12">
        <f t="shared" si="1"/>
        <v>47</v>
      </c>
      <c r="F11" s="37">
        <f>D11/$D$13</f>
        <v>0.1</v>
      </c>
      <c r="G11" s="37">
        <f t="shared" si="2"/>
        <v>0.94000000000000006</v>
      </c>
      <c r="H11" s="57">
        <f t="shared" si="0"/>
        <v>15</v>
      </c>
    </row>
    <row r="12" spans="2:10" ht="18.75" thickBot="1">
      <c r="C12" s="13">
        <v>4</v>
      </c>
      <c r="D12" s="13">
        <v>3</v>
      </c>
      <c r="E12" s="13">
        <f t="shared" si="1"/>
        <v>50</v>
      </c>
      <c r="F12" s="42">
        <f>D12/$D$13</f>
        <v>0.06</v>
      </c>
      <c r="G12" s="43">
        <f t="shared" si="2"/>
        <v>1</v>
      </c>
      <c r="H12" s="13">
        <f t="shared" si="0"/>
        <v>12</v>
      </c>
      <c r="I12" s="1"/>
    </row>
    <row r="13" spans="2:10" ht="18.75" thickBot="1">
      <c r="C13" s="38" t="s">
        <v>34</v>
      </c>
      <c r="D13" s="44">
        <f>SUM(D8:D12)</f>
        <v>50</v>
      </c>
      <c r="E13" s="39"/>
      <c r="F13" s="39"/>
      <c r="G13" s="45" t="s">
        <v>41</v>
      </c>
      <c r="H13" s="45">
        <f>SUM(H8:H12)</f>
        <v>81</v>
      </c>
      <c r="I13" s="1"/>
    </row>
    <row r="14" spans="2:10" ht="18">
      <c r="C14" s="38"/>
      <c r="D14" s="38"/>
      <c r="E14" s="39"/>
      <c r="F14" s="39"/>
      <c r="G14" s="39"/>
      <c r="I14" s="1"/>
    </row>
    <row r="15" spans="2:10">
      <c r="C15" s="40"/>
      <c r="D15" s="41"/>
      <c r="E15" s="40"/>
      <c r="F15" s="40"/>
      <c r="G15" s="40"/>
    </row>
    <row r="16" spans="2:10" ht="18.75">
      <c r="C16" s="3" t="s">
        <v>1</v>
      </c>
      <c r="D16" s="7"/>
      <c r="E16" s="7"/>
      <c r="F16" s="7"/>
      <c r="G16" s="7"/>
      <c r="H16" s="7"/>
      <c r="I16" s="7"/>
      <c r="J16" s="7"/>
    </row>
    <row r="17" spans="2:10" ht="18.75">
      <c r="B17" s="15">
        <v>1</v>
      </c>
      <c r="C17" s="14" t="s">
        <v>14</v>
      </c>
      <c r="D17" s="16"/>
      <c r="E17" s="16"/>
      <c r="F17" s="16"/>
      <c r="G17" s="16"/>
      <c r="H17" s="17"/>
      <c r="I17" s="7"/>
      <c r="J17" s="7"/>
    </row>
    <row r="18" spans="2:10" ht="21">
      <c r="B18" s="15">
        <v>2</v>
      </c>
      <c r="C18" s="46" t="s">
        <v>15</v>
      </c>
      <c r="D18" s="7"/>
      <c r="F18" s="7" t="s">
        <v>42</v>
      </c>
      <c r="G18" s="7"/>
      <c r="H18" s="7"/>
      <c r="I18" s="7"/>
      <c r="J18" s="7"/>
    </row>
    <row r="19" spans="2:10" ht="18.75">
      <c r="B19" s="15">
        <v>3</v>
      </c>
      <c r="C19" s="48" t="s">
        <v>16</v>
      </c>
      <c r="D19" s="7"/>
      <c r="F19" s="7" t="s">
        <v>43</v>
      </c>
      <c r="G19" s="7"/>
      <c r="H19" s="7"/>
      <c r="I19" s="7"/>
      <c r="J19" s="7"/>
    </row>
    <row r="20" spans="2:10" ht="21">
      <c r="B20" s="15">
        <v>4</v>
      </c>
      <c r="C20" s="50" t="s">
        <v>17</v>
      </c>
      <c r="D20" s="7"/>
      <c r="F20" s="7" t="s">
        <v>44</v>
      </c>
      <c r="G20" s="7"/>
      <c r="H20" s="7"/>
      <c r="I20" s="7"/>
      <c r="J20" s="7"/>
    </row>
    <row r="21" spans="2:10" ht="21">
      <c r="B21" s="15">
        <v>5</v>
      </c>
      <c r="C21" s="46" t="s">
        <v>18</v>
      </c>
      <c r="D21" s="7"/>
      <c r="F21" s="7" t="s">
        <v>45</v>
      </c>
      <c r="G21" s="7"/>
      <c r="H21" s="7"/>
      <c r="I21" s="7"/>
      <c r="J21" s="7"/>
    </row>
    <row r="22" spans="2:10" ht="18.75">
      <c r="B22" s="15">
        <v>6</v>
      </c>
      <c r="C22" s="6" t="s">
        <v>19</v>
      </c>
      <c r="F22" s="55" t="s">
        <v>48</v>
      </c>
      <c r="G22" s="7"/>
      <c r="H22" s="7"/>
    </row>
    <row r="23" spans="2:10" ht="18.75">
      <c r="B23" s="15">
        <v>7</v>
      </c>
      <c r="C23" s="6" t="s">
        <v>20</v>
      </c>
      <c r="F23" s="7" t="s">
        <v>47</v>
      </c>
      <c r="G23" s="7"/>
      <c r="H23" s="7"/>
    </row>
    <row r="24" spans="2:10" ht="18.75">
      <c r="B24" s="15">
        <v>8</v>
      </c>
      <c r="C24" s="6" t="s">
        <v>21</v>
      </c>
      <c r="F24" s="54" t="s">
        <v>49</v>
      </c>
      <c r="G24" s="7"/>
      <c r="H24" s="7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2022-05-05T13:19:57Z</dcterms:modified>
</cp:coreProperties>
</file>