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42" i="1"/>
  <c r="W38"/>
  <c r="W40"/>
  <c r="X16"/>
  <c r="Y16" s="1"/>
  <c r="Y17" s="1"/>
  <c r="Y18" s="1"/>
  <c r="Y19" s="1"/>
  <c r="Y20" s="1"/>
  <c r="Y21" s="1"/>
  <c r="Y22" s="1"/>
  <c r="X17"/>
  <c r="X18"/>
  <c r="X19"/>
  <c r="X20"/>
  <c r="X21"/>
  <c r="X22"/>
  <c r="X15"/>
  <c r="X9"/>
  <c r="Z15" l="1"/>
  <c r="AA15" s="1"/>
  <c r="AA16" s="1"/>
  <c r="Z19"/>
  <c r="Z20"/>
  <c r="X23"/>
  <c r="Z16" s="1"/>
  <c r="T9"/>
  <c r="U9" s="1"/>
  <c r="D9"/>
  <c r="T8"/>
  <c r="U8" s="1"/>
  <c r="D8"/>
  <c r="T7"/>
  <c r="U7" s="1"/>
  <c r="AA17" l="1"/>
  <c r="AA18" s="1"/>
  <c r="AA19" s="1"/>
  <c r="AA20" s="1"/>
  <c r="AA21" s="1"/>
  <c r="AA22" s="1"/>
  <c r="Z22"/>
  <c r="Z17"/>
  <c r="Z21"/>
  <c r="Z18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<sst xmlns="http://schemas.openxmlformats.org/spreadsheetml/2006/main" count="42" uniqueCount="41">
  <si>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</si>
  <si>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</si>
  <si>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</si>
  <si>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</si>
  <si>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</si>
  <si>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</si>
  <si>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</si>
  <si>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</si>
  <si>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</si>
  <si>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</si>
  <si>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</si>
  <si>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</si>
  <si>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</si>
  <si>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</si>
  <si>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</si>
  <si>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</si>
  <si>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</si>
  <si>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</si>
  <si>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</si>
  <si>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</si>
  <si>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</si>
  <si>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</si>
  <si>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</si>
  <si>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</si>
  <si>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</si>
  <si>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</si>
  <si>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</si>
  <si>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</si>
  <si>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fi</t>
  </si>
  <si>
    <t>FI</t>
  </si>
  <si>
    <t>variable</t>
  </si>
  <si>
    <t>frecuancia absoluta</t>
  </si>
  <si>
    <t>frecuencia acumulada absoluta</t>
  </si>
  <si>
    <t>frecuancia relativa</t>
  </si>
  <si>
    <t>hi</t>
  </si>
  <si>
    <t>HI</t>
  </si>
  <si>
    <t>frecuencia relativa acumulada</t>
  </si>
  <si>
    <t>Σ</t>
  </si>
  <si>
    <t>EL PROMEDIO DE NOTAS EN LA PRIMERA PRUEBA ES DE 7,6</t>
  </si>
  <si>
    <t>EL 50% DE LOS ALUMNOS OBTUVO A LO MAS UN 8</t>
  </si>
  <si>
    <t xml:space="preserve"> LA MAYORIA DE ALUMNOS SACARON O UN 9 O UN 8</t>
  </si>
</sst>
</file>

<file path=xl/styles.xml><?xml version="1.0" encoding="utf-8"?>
<styleSheet xmlns="http://schemas.openxmlformats.org/spreadsheetml/2006/main">
  <numFmts count="1">
    <numFmt numFmtId="169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/>
    <xf numFmtId="0" fontId="0" fillId="4" borderId="22" xfId="0" applyFill="1" applyBorder="1"/>
    <xf numFmtId="0" fontId="0" fillId="0" borderId="0" xfId="0" applyBorder="1"/>
    <xf numFmtId="0" fontId="0" fillId="4" borderId="24" xfId="0" applyFill="1" applyBorder="1"/>
    <xf numFmtId="0" fontId="0" fillId="0" borderId="0" xfId="0" applyAlignment="1">
      <alignment wrapText="1"/>
    </xf>
    <xf numFmtId="9" fontId="0" fillId="0" borderId="19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169" fontId="0" fillId="0" borderId="25" xfId="0" applyNumberFormat="1" applyBorder="1" applyAlignment="1">
      <alignment horizontal="center"/>
    </xf>
    <xf numFmtId="169" fontId="0" fillId="0" borderId="26" xfId="0" applyNumberFormat="1" applyBorder="1" applyAlignment="1">
      <alignment horizontal="center"/>
    </xf>
    <xf numFmtId="169" fontId="0" fillId="0" borderId="27" xfId="0" applyNumberFormat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0" xfId="0" applyFill="1"/>
    <xf numFmtId="0" fontId="0" fillId="4" borderId="19" xfId="0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1" fillId="0" borderId="0" xfId="0" applyFont="1" applyBorder="1"/>
    <xf numFmtId="0" fontId="2" fillId="0" borderId="0" xfId="0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15B1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DE LA PRUEBA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spPr>
            <a:solidFill>
              <a:srgbClr val="15B1AD"/>
            </a:solidFill>
          </c:spPr>
          <c:cat>
            <c:numRef>
              <c:f>'ACTIVIDAD 1'!$W$15:$W$22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1'!$X$15:$X$22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2288896"/>
        <c:axId val="54977664"/>
      </c:barChart>
      <c:catAx>
        <c:axId val="522888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4977664"/>
        <c:crosses val="autoZero"/>
        <c:auto val="1"/>
        <c:lblAlgn val="ctr"/>
        <c:lblOffset val="100"/>
      </c:catAx>
      <c:valAx>
        <c:axId val="549776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 DE ALUMNOS</a:t>
                </a:r>
              </a:p>
            </c:rich>
          </c:tx>
          <c:layout/>
        </c:title>
        <c:numFmt formatCode="General" sourceLinked="1"/>
        <c:tickLblPos val="nextTo"/>
        <c:crossAx val="52288896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15B1AD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12</xdr:row>
      <xdr:rowOff>104775</xdr:rowOff>
    </xdr:from>
    <xdr:to>
      <xdr:col>15</xdr:col>
      <xdr:colOff>0</xdr:colOff>
      <xdr:row>25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D44"/>
  <sheetViews>
    <sheetView topLeftCell="A13" workbookViewId="0">
      <selection activeCell="S26" sqref="S26"/>
    </sheetView>
  </sheetViews>
  <sheetFormatPr baseColWidth="10" defaultRowHeight="15"/>
  <cols>
    <col min="4" max="21" width="3.7109375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X9">
        <f>MAX(DATOS)</f>
        <v>10</v>
      </c>
    </row>
    <row r="10" spans="2:28">
      <c r="C10" s="2"/>
      <c r="T10" s="2"/>
    </row>
    <row r="13" spans="2:28" ht="45.75" thickBot="1">
      <c r="C13" s="12"/>
      <c r="W13" t="s">
        <v>30</v>
      </c>
      <c r="X13" s="49" t="s">
        <v>31</v>
      </c>
      <c r="Y13" s="49" t="s">
        <v>32</v>
      </c>
      <c r="Z13" s="49" t="s">
        <v>33</v>
      </c>
      <c r="AA13" s="49" t="s">
        <v>36</v>
      </c>
    </row>
    <row r="14" spans="2:28" ht="16.5" thickBot="1">
      <c r="B14" s="69"/>
      <c r="C14" s="70"/>
      <c r="D14" s="71"/>
      <c r="E14" s="71"/>
      <c r="F14" s="47"/>
      <c r="W14" s="44" t="s">
        <v>27</v>
      </c>
      <c r="X14" s="45" t="s">
        <v>28</v>
      </c>
      <c r="Y14" s="45" t="s">
        <v>29</v>
      </c>
      <c r="Z14" s="46" t="s">
        <v>34</v>
      </c>
      <c r="AA14" s="48" t="s">
        <v>35</v>
      </c>
      <c r="AB14" s="40"/>
    </row>
    <row r="15" spans="2:28" ht="15.75">
      <c r="B15" s="69"/>
      <c r="C15" s="70"/>
      <c r="D15" s="71"/>
      <c r="E15" s="71"/>
      <c r="F15" s="47"/>
      <c r="W15" s="43">
        <v>3</v>
      </c>
      <c r="X15" s="43">
        <f>COUNTIF(DATOS,W15)</f>
        <v>1</v>
      </c>
      <c r="Y15" s="43">
        <v>1</v>
      </c>
      <c r="Z15" s="50">
        <f>X15/$X$23</f>
        <v>1.8518518518518517E-2</v>
      </c>
      <c r="AA15" s="51">
        <f>Z15</f>
        <v>1.8518518518518517E-2</v>
      </c>
      <c r="AB15" s="47"/>
    </row>
    <row r="16" spans="2:28" ht="15.75">
      <c r="B16" s="69"/>
      <c r="C16" s="70"/>
      <c r="D16" s="71"/>
      <c r="E16" s="71"/>
      <c r="F16" s="47"/>
      <c r="W16" s="41">
        <v>4</v>
      </c>
      <c r="X16" s="43">
        <f>COUNTIF(DATOS,W16)</f>
        <v>2</v>
      </c>
      <c r="Y16" s="43">
        <f>SUM(Y15,X16)</f>
        <v>3</v>
      </c>
      <c r="Z16" s="50">
        <f t="shared" ref="Z16:Z22" si="2">X16/$X$23</f>
        <v>3.7037037037037035E-2</v>
      </c>
      <c r="AA16" s="51">
        <f>SUM(AA15,Z16)</f>
        <v>5.5555555555555552E-2</v>
      </c>
      <c r="AB16" s="47"/>
    </row>
    <row r="17" spans="2:28" ht="15.75">
      <c r="B17" s="69"/>
      <c r="C17" s="70"/>
      <c r="D17" s="71"/>
      <c r="E17" s="71"/>
      <c r="F17" s="47"/>
      <c r="W17" s="41">
        <v>5</v>
      </c>
      <c r="X17" s="43">
        <f>COUNTIF(DATOS,W17)</f>
        <v>6</v>
      </c>
      <c r="Y17" s="43">
        <f t="shared" ref="Y17:Y22" si="3">SUM(Y16,X17)</f>
        <v>9</v>
      </c>
      <c r="Z17" s="50">
        <f t="shared" si="2"/>
        <v>0.1111111111111111</v>
      </c>
      <c r="AA17" s="51">
        <f t="shared" ref="AA17:AA22" si="4">SUM(AA16,Z17)</f>
        <v>0.16666666666666666</v>
      </c>
      <c r="AB17" s="47"/>
    </row>
    <row r="18" spans="2:28" ht="15.75">
      <c r="B18" s="69"/>
      <c r="C18" s="70"/>
      <c r="D18" s="71"/>
      <c r="E18" s="71"/>
      <c r="F18" s="47"/>
      <c r="W18" s="41">
        <v>6</v>
      </c>
      <c r="X18" s="43">
        <f>COUNTIF(DATOS,W18)</f>
        <v>2</v>
      </c>
      <c r="Y18" s="43">
        <f t="shared" si="3"/>
        <v>11</v>
      </c>
      <c r="Z18" s="50">
        <f t="shared" si="2"/>
        <v>3.7037037037037035E-2</v>
      </c>
      <c r="AA18" s="51">
        <f t="shared" si="4"/>
        <v>0.20370370370370369</v>
      </c>
      <c r="AB18" s="47"/>
    </row>
    <row r="19" spans="2:28" ht="15.75">
      <c r="B19" s="69"/>
      <c r="C19" s="70"/>
      <c r="D19" s="71"/>
      <c r="E19" s="71"/>
      <c r="F19" s="47"/>
      <c r="W19" s="41">
        <v>7</v>
      </c>
      <c r="X19" s="43">
        <f>COUNTIF(DATOS,W19)</f>
        <v>11</v>
      </c>
      <c r="Y19" s="43">
        <f t="shared" si="3"/>
        <v>22</v>
      </c>
      <c r="Z19" s="50">
        <f t="shared" si="2"/>
        <v>0.20370370370370369</v>
      </c>
      <c r="AA19" s="51">
        <f t="shared" si="4"/>
        <v>0.40740740740740738</v>
      </c>
      <c r="AB19" s="47"/>
    </row>
    <row r="20" spans="2:28" ht="15.75">
      <c r="B20" s="69"/>
      <c r="C20" s="70"/>
      <c r="D20" s="71"/>
      <c r="E20" s="71"/>
      <c r="F20" s="47"/>
      <c r="W20" s="42">
        <v>8</v>
      </c>
      <c r="X20" s="68">
        <f>COUNTIF(DATOS,W20)</f>
        <v>13</v>
      </c>
      <c r="Y20" s="43">
        <f t="shared" si="3"/>
        <v>35</v>
      </c>
      <c r="Z20" s="50">
        <f t="shared" si="2"/>
        <v>0.24074074074074073</v>
      </c>
      <c r="AA20" s="51">
        <f t="shared" si="4"/>
        <v>0.64814814814814814</v>
      </c>
      <c r="AB20" s="47"/>
    </row>
    <row r="21" spans="2:28" ht="15.75">
      <c r="B21" s="69"/>
      <c r="C21" s="70"/>
      <c r="D21" s="47"/>
      <c r="E21" s="47"/>
      <c r="F21" s="47"/>
      <c r="W21" s="65">
        <v>9</v>
      </c>
      <c r="X21" s="66">
        <f>COUNTIF(DATOS,W21)</f>
        <v>13</v>
      </c>
      <c r="Y21" s="43">
        <f t="shared" si="3"/>
        <v>48</v>
      </c>
      <c r="Z21" s="50">
        <f t="shared" si="2"/>
        <v>0.24074074074074073</v>
      </c>
      <c r="AA21" s="51">
        <f t="shared" si="4"/>
        <v>0.88888888888888884</v>
      </c>
      <c r="AB21" s="47"/>
    </row>
    <row r="22" spans="2:28">
      <c r="W22" s="41">
        <v>10</v>
      </c>
      <c r="X22" s="43">
        <f>COUNTIF(DATOS,W22)</f>
        <v>6</v>
      </c>
      <c r="Y22" s="43">
        <f t="shared" si="3"/>
        <v>54</v>
      </c>
      <c r="Z22" s="50">
        <f t="shared" si="2"/>
        <v>0.1111111111111111</v>
      </c>
      <c r="AA22" s="51">
        <f t="shared" si="4"/>
        <v>1</v>
      </c>
      <c r="AB22" s="47"/>
    </row>
    <row r="23" spans="2:28"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W23" s="52" t="s">
        <v>37</v>
      </c>
      <c r="X23" s="43">
        <f>SUM(X15:X22)</f>
        <v>54</v>
      </c>
      <c r="Y23" s="47"/>
      <c r="Z23" s="47"/>
      <c r="AA23" s="47"/>
      <c r="AB23" s="47"/>
    </row>
    <row r="24" spans="2:28"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W24" s="47"/>
      <c r="X24" s="47"/>
      <c r="Y24" s="47"/>
      <c r="Z24" s="47"/>
      <c r="AA24" s="47"/>
      <c r="AB24" s="47"/>
    </row>
    <row r="25" spans="2:28"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W25" s="47"/>
      <c r="X25" s="47"/>
      <c r="Y25" s="47"/>
      <c r="Z25" s="47"/>
      <c r="AA25" s="47"/>
      <c r="AB25" s="47"/>
    </row>
    <row r="26" spans="2:28"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W26" s="47"/>
      <c r="X26" s="47"/>
      <c r="Y26" s="47"/>
      <c r="Z26" s="47"/>
      <c r="AA26" s="47"/>
      <c r="AB26" s="47"/>
    </row>
    <row r="27" spans="2:28"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W27" s="47"/>
      <c r="X27" s="47"/>
      <c r="Y27" s="47"/>
      <c r="Z27" s="47"/>
      <c r="AA27" s="47"/>
      <c r="AB27" s="47"/>
    </row>
    <row r="28" spans="2:28"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</row>
    <row r="29" spans="2:28"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</row>
    <row r="30" spans="2:28"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</row>
    <row r="31" spans="2:28"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</row>
    <row r="32" spans="2:28"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</row>
    <row r="33" spans="7:30"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</row>
    <row r="36" spans="7:30" ht="18">
      <c r="H36" s="12" t="s">
        <v>0</v>
      </c>
    </row>
    <row r="37" spans="7:30" ht="15.75">
      <c r="G37" s="35">
        <v>1</v>
      </c>
      <c r="H37" s="36" t="s">
        <v>1</v>
      </c>
      <c r="I37" s="33"/>
      <c r="J37" s="33"/>
      <c r="K37" s="34"/>
    </row>
    <row r="38" spans="7:30" ht="15.75">
      <c r="G38" s="35">
        <v>2</v>
      </c>
      <c r="H38" s="36" t="s">
        <v>21</v>
      </c>
      <c r="I38" s="33"/>
      <c r="J38" s="33"/>
      <c r="K38" s="34"/>
      <c r="W38" s="59">
        <f>AVERAGE(DATOS)</f>
        <v>7.6111111111111107</v>
      </c>
      <c r="X38" s="60"/>
      <c r="Y38" s="60"/>
      <c r="Z38" s="60"/>
      <c r="AA38" s="60"/>
      <c r="AB38" s="60"/>
      <c r="AC38" s="61"/>
    </row>
    <row r="39" spans="7:30" ht="15.75">
      <c r="G39" s="35">
        <v>3</v>
      </c>
      <c r="H39" s="36" t="s">
        <v>20</v>
      </c>
      <c r="I39" s="33"/>
      <c r="J39" s="33"/>
      <c r="K39" s="34"/>
      <c r="W39" s="53" t="s">
        <v>38</v>
      </c>
      <c r="X39" s="54"/>
      <c r="Y39" s="54"/>
      <c r="Z39" s="54"/>
      <c r="AA39" s="54"/>
      <c r="AB39" s="54"/>
      <c r="AC39" s="55"/>
    </row>
    <row r="40" spans="7:30" ht="15.75">
      <c r="G40" s="35">
        <v>4</v>
      </c>
      <c r="H40" s="36" t="s">
        <v>22</v>
      </c>
      <c r="I40" s="33"/>
      <c r="J40" s="33"/>
      <c r="K40" s="34"/>
      <c r="W40" s="53">
        <f>MEDIAN(DATOS)</f>
        <v>8</v>
      </c>
      <c r="X40" s="54"/>
      <c r="Y40" s="54"/>
      <c r="Z40" s="54"/>
      <c r="AA40" s="54"/>
      <c r="AB40" s="54"/>
      <c r="AC40" s="55"/>
    </row>
    <row r="41" spans="7:30" ht="15.75">
      <c r="G41" s="35">
        <v>5</v>
      </c>
      <c r="H41" s="36" t="s">
        <v>23</v>
      </c>
      <c r="I41" s="33"/>
      <c r="J41" s="33"/>
      <c r="K41" s="34"/>
      <c r="W41" s="53" t="s">
        <v>39</v>
      </c>
      <c r="X41" s="54"/>
      <c r="Y41" s="54"/>
      <c r="Z41" s="54"/>
      <c r="AA41" s="54"/>
      <c r="AB41" s="54"/>
      <c r="AC41" s="55"/>
    </row>
    <row r="42" spans="7:30" ht="15.75">
      <c r="G42" s="35">
        <v>6</v>
      </c>
      <c r="H42" s="36" t="s">
        <v>24</v>
      </c>
      <c r="I42" s="33"/>
      <c r="J42" s="33"/>
      <c r="K42" s="34"/>
      <c r="W42" s="62">
        <f>MODE(DATOS)</f>
        <v>9</v>
      </c>
      <c r="X42" s="63"/>
      <c r="Y42" s="63"/>
      <c r="Z42" s="63"/>
      <c r="AA42" s="63"/>
      <c r="AB42" s="63"/>
      <c r="AC42" s="64"/>
      <c r="AD42" s="67">
        <v>8</v>
      </c>
    </row>
    <row r="43" spans="7:30" ht="15.75">
      <c r="G43" s="35">
        <v>7</v>
      </c>
      <c r="H43" s="36" t="s">
        <v>25</v>
      </c>
      <c r="I43" s="33"/>
      <c r="J43" s="33"/>
      <c r="K43" s="34"/>
      <c r="W43" s="53" t="s">
        <v>40</v>
      </c>
      <c r="X43" s="54"/>
      <c r="Y43" s="54"/>
      <c r="Z43" s="54"/>
      <c r="AA43" s="54"/>
      <c r="AB43" s="54"/>
      <c r="AC43" s="55"/>
    </row>
    <row r="44" spans="7:30" ht="15.75">
      <c r="G44" s="35">
        <v>8</v>
      </c>
      <c r="H44" s="36" t="s">
        <v>2</v>
      </c>
      <c r="I44" s="34"/>
      <c r="J44" s="34"/>
      <c r="K44" s="34"/>
      <c r="W44" s="56"/>
      <c r="X44" s="57"/>
      <c r="Y44" s="57"/>
      <c r="Z44" s="57"/>
      <c r="AA44" s="57"/>
      <c r="AB44" s="57"/>
      <c r="AC44" s="58"/>
    </row>
  </sheetData>
  <mergeCells count="7">
    <mergeCell ref="W44:AC44"/>
    <mergeCell ref="W38:AC38"/>
    <mergeCell ref="W39:AC39"/>
    <mergeCell ref="W40:AC40"/>
    <mergeCell ref="W41:AC41"/>
    <mergeCell ref="W42:AC42"/>
    <mergeCell ref="W43:AC4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workbookViewId="0">
      <selection activeCell="C8" sqref="C8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2022-05-11T13:19:53Z</dcterms:modified>
</cp:coreProperties>
</file>