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2"/>
  </bookViews>
  <sheets>
    <sheet name="Gráfico1" sheetId="3" r:id="rId1"/>
    <sheet name="ACTIVIDAD 1" sheetId="1" r:id="rId2"/>
    <sheet name="ACTIVIDAD 2" sheetId="2" r:id="rId3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4" i="2"/>
  <c r="H14"/>
  <c r="H9"/>
  <c r="H10"/>
  <c r="H11"/>
  <c r="H12"/>
  <c r="H13"/>
  <c r="H8"/>
  <c r="G9"/>
  <c r="G10" s="1"/>
  <c r="G11" s="1"/>
  <c r="G12" s="1"/>
  <c r="G13" s="1"/>
  <c r="D14"/>
  <c r="F9" s="1"/>
  <c r="E9"/>
  <c r="E10" s="1"/>
  <c r="E11" s="1"/>
  <c r="E12" s="1"/>
  <c r="E13" s="1"/>
  <c r="F8" l="1"/>
  <c r="F12"/>
  <c r="F10"/>
  <c r="F13"/>
  <c r="F11"/>
  <c r="T9" i="1"/>
  <c r="U9" s="1"/>
  <c r="D9"/>
  <c r="T8"/>
  <c r="U8" s="1"/>
  <c r="D8"/>
  <c r="T7"/>
  <c r="U7" l="1"/>
  <c r="W16"/>
  <c r="W18"/>
  <c r="W20"/>
  <c r="W14"/>
  <c r="W15"/>
  <c r="W17"/>
  <c r="W19"/>
  <c r="W21"/>
  <c r="X15" l="1"/>
  <c r="X16" s="1"/>
  <c r="X17" s="1"/>
  <c r="X18" s="1"/>
  <c r="W22"/>
  <c r="Y17" s="1"/>
  <c r="X19"/>
  <c r="X20" s="1"/>
  <c r="X21" s="1"/>
  <c r="Y16" l="1"/>
  <c r="Y19"/>
  <c r="Y14"/>
  <c r="Y21"/>
  <c r="Y20"/>
  <c r="Y15"/>
  <c r="Z15" s="1"/>
  <c r="Z16" s="1"/>
  <c r="Z17" s="1"/>
  <c r="Z18" s="1"/>
  <c r="Z19" s="1"/>
  <c r="Z20" s="1"/>
  <c r="Z21" s="1"/>
  <c r="Y18"/>
</calcChain>
</file>

<file path=xl/sharedStrings.xml><?xml version="1.0" encoding="utf-8"?>
<sst xmlns="http://schemas.openxmlformats.org/spreadsheetml/2006/main" count="51" uniqueCount="50">
  <si>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</si>
  <si>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</si>
  <si>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</si>
  <si>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</si>
  <si>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</si>
  <si>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</si>
  <si>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</si>
  <si>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</si>
  <si>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</si>
  <si>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</si>
  <si>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</si>
  <si>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</si>
  <si>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</si>
  <si>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</si>
  <si>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</si>
  <si>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</si>
  <si>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</si>
  <si>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</si>
  <si>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</si>
  <si>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</si>
  <si>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</si>
  <si>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</si>
  <si>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</si>
  <si>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</si>
  <si>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</si>
  <si>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</si>
  <si>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</si>
  <si>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variable</t>
  </si>
  <si>
    <t>xi</t>
  </si>
  <si>
    <t>fi</t>
  </si>
  <si>
    <t>frecuencia absoluta</t>
  </si>
  <si>
    <t xml:space="preserve"> </t>
  </si>
  <si>
    <t>frecuencia relativa</t>
  </si>
  <si>
    <t>frecuencia relativa acumulada</t>
  </si>
  <si>
    <t>FI</t>
  </si>
  <si>
    <t>hi</t>
  </si>
  <si>
    <t>Hi</t>
  </si>
  <si>
    <t>7.6</t>
  </si>
  <si>
    <t>en promedio los alumnos obtuvieron nota 7.6</t>
  </si>
  <si>
    <t>el 50% de los alumnos, obtuvo A LO MAS UN 8.0</t>
  </si>
  <si>
    <t>la mayoria de los alumnos obtuvo nota 8 o 9</t>
  </si>
  <si>
    <t>Σ</t>
  </si>
  <si>
    <t>4 familias tiene 3 hijos</t>
  </si>
  <si>
    <t>75 familias tiene a lo mas 2 hijos</t>
  </si>
  <si>
    <t>31% de las familias tienen 1 hijo</t>
  </si>
  <si>
    <t>94% de las familias tienen a lo mas dos hijos</t>
  </si>
  <si>
    <t>en promedio las familias tienen 1 hijo</t>
  </si>
  <si>
    <t xml:space="preserve">Σ </t>
  </si>
  <si>
    <t>la mitad  de las familias tienen a lo mas o a lo menos 1 hijo</t>
  </si>
  <si>
    <t>la mayoria de las familias tienen 0 hijos</t>
  </si>
</sst>
</file>

<file path=xl/styles.xml><?xml version="1.0" encoding="utf-8"?>
<styleSheet xmlns="http://schemas.openxmlformats.org/spreadsheetml/2006/main">
  <numFmts count="1">
    <numFmt numFmtId="174" formatCode="0.0"/>
  </numFmts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8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4" borderId="0" xfId="0" applyFill="1" applyAlignment="1">
      <alignment wrapText="1"/>
    </xf>
    <xf numFmtId="0" fontId="0" fillId="5" borderId="0" xfId="0" applyFill="1"/>
    <xf numFmtId="0" fontId="13" fillId="0" borderId="0" xfId="0" applyFont="1"/>
    <xf numFmtId="0" fontId="13" fillId="6" borderId="0" xfId="0" applyFont="1" applyFill="1"/>
    <xf numFmtId="0" fontId="13" fillId="5" borderId="0" xfId="0" applyFont="1" applyFill="1"/>
    <xf numFmtId="0" fontId="0" fillId="7" borderId="0" xfId="0" applyFill="1"/>
    <xf numFmtId="0" fontId="0" fillId="0" borderId="0" xfId="0" applyBorder="1"/>
    <xf numFmtId="0" fontId="0" fillId="0" borderId="17" xfId="0" applyBorder="1"/>
    <xf numFmtId="0" fontId="13" fillId="6" borderId="5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9" fontId="13" fillId="0" borderId="5" xfId="1" applyFont="1" applyBorder="1" applyAlignment="1">
      <alignment horizontal="center" vertical="center"/>
    </xf>
    <xf numFmtId="9" fontId="13" fillId="0" borderId="5" xfId="0" applyNumberFormat="1" applyFont="1" applyBorder="1" applyAlignment="1">
      <alignment horizontal="center" vertical="center"/>
    </xf>
    <xf numFmtId="0" fontId="13" fillId="8" borderId="5" xfId="0" applyFont="1" applyFill="1" applyBorder="1" applyAlignment="1">
      <alignment horizontal="center" vertical="center"/>
    </xf>
    <xf numFmtId="0" fontId="13" fillId="0" borderId="5" xfId="0" applyFont="1" applyBorder="1"/>
    <xf numFmtId="0" fontId="9" fillId="9" borderId="0" xfId="0" applyFont="1" applyFill="1"/>
    <xf numFmtId="0" fontId="0" fillId="9" borderId="0" xfId="0" applyFill="1"/>
    <xf numFmtId="0" fontId="7" fillId="10" borderId="13" xfId="0" applyFont="1" applyFill="1" applyBorder="1" applyAlignment="1">
      <alignment horizontal="center" vertical="center" wrapText="1" readingOrder="1"/>
    </xf>
    <xf numFmtId="0" fontId="7" fillId="4" borderId="13" xfId="0" applyFont="1" applyFill="1" applyBorder="1" applyAlignment="1">
      <alignment horizontal="center" vertical="center" wrapText="1" readingOrder="1"/>
    </xf>
    <xf numFmtId="9" fontId="7" fillId="2" borderId="11" xfId="1" applyFont="1" applyFill="1" applyBorder="1" applyAlignment="1">
      <alignment horizontal="center" vertical="center" wrapText="1" readingOrder="1"/>
    </xf>
    <xf numFmtId="9" fontId="7" fillId="2" borderId="12" xfId="0" applyNumberFormat="1" applyFont="1" applyFill="1" applyBorder="1" applyAlignment="1">
      <alignment horizontal="center" vertical="center" wrapText="1" readingOrder="1"/>
    </xf>
    <xf numFmtId="0" fontId="7" fillId="2" borderId="12" xfId="0" applyFont="1" applyFill="1" applyBorder="1" applyAlignment="1">
      <alignment horizontal="center" vertical="center" wrapText="1" readingOrder="1"/>
    </xf>
    <xf numFmtId="9" fontId="7" fillId="2" borderId="14" xfId="0" applyNumberFormat="1" applyFont="1" applyFill="1" applyBorder="1" applyAlignment="1">
      <alignment horizontal="center" vertical="center" wrapText="1" readingOrder="1"/>
    </xf>
    <xf numFmtId="9" fontId="7" fillId="2" borderId="0" xfId="1" applyFont="1" applyFill="1" applyBorder="1" applyAlignment="1">
      <alignment horizontal="center" vertical="center" wrapText="1" readingOrder="1"/>
    </xf>
    <xf numFmtId="9" fontId="7" fillId="2" borderId="0" xfId="0" applyNumberFormat="1" applyFont="1" applyFill="1" applyBorder="1" applyAlignment="1">
      <alignment horizontal="center" vertical="center" wrapText="1" readingOrder="1"/>
    </xf>
    <xf numFmtId="0" fontId="7" fillId="2" borderId="0" xfId="0" applyFont="1" applyFill="1" applyBorder="1" applyAlignment="1">
      <alignment horizontal="center" vertical="center" wrapText="1" readingOrder="1"/>
    </xf>
    <xf numFmtId="0" fontId="7" fillId="2" borderId="5" xfId="0" applyFont="1" applyFill="1" applyBorder="1" applyAlignment="1">
      <alignment horizontal="center" vertical="center" wrapText="1" readingOrder="1"/>
    </xf>
    <xf numFmtId="9" fontId="7" fillId="3" borderId="11" xfId="1" applyFont="1" applyFill="1" applyBorder="1" applyAlignment="1">
      <alignment horizontal="center" vertical="center" wrapText="1" readingOrder="1"/>
    </xf>
    <xf numFmtId="0" fontId="7" fillId="12" borderId="13" xfId="0" applyFont="1" applyFill="1" applyBorder="1" applyAlignment="1">
      <alignment horizontal="center" vertical="center" wrapText="1" readingOrder="1"/>
    </xf>
    <xf numFmtId="0" fontId="7" fillId="12" borderId="10" xfId="0" applyFont="1" applyFill="1" applyBorder="1" applyAlignment="1">
      <alignment horizontal="center" vertical="center" wrapText="1" readingOrder="1"/>
    </xf>
    <xf numFmtId="0" fontId="7" fillId="12" borderId="5" xfId="0" applyFont="1" applyFill="1" applyBorder="1" applyAlignment="1">
      <alignment horizontal="center" vertical="center" wrapText="1" readingOrder="1"/>
    </xf>
    <xf numFmtId="9" fontId="7" fillId="13" borderId="14" xfId="0" applyNumberFormat="1" applyFont="1" applyFill="1" applyBorder="1" applyAlignment="1">
      <alignment horizontal="center" vertical="center" wrapText="1" readingOrder="1"/>
    </xf>
    <xf numFmtId="0" fontId="9" fillId="0" borderId="18" xfId="0" applyFont="1" applyBorder="1"/>
    <xf numFmtId="0" fontId="9" fillId="0" borderId="19" xfId="0" applyFont="1" applyBorder="1"/>
    <xf numFmtId="0" fontId="0" fillId="0" borderId="19" xfId="0" applyBorder="1"/>
    <xf numFmtId="0" fontId="9" fillId="10" borderId="19" xfId="0" applyFont="1" applyFill="1" applyBorder="1"/>
    <xf numFmtId="0" fontId="0" fillId="10" borderId="19" xfId="0" applyFill="1" applyBorder="1"/>
    <xf numFmtId="0" fontId="0" fillId="0" borderId="20" xfId="0" applyBorder="1"/>
    <xf numFmtId="0" fontId="9" fillId="0" borderId="21" xfId="0" applyFont="1" applyBorder="1"/>
    <xf numFmtId="0" fontId="9" fillId="0" borderId="0" xfId="0" applyFont="1" applyBorder="1"/>
    <xf numFmtId="0" fontId="9" fillId="4" borderId="0" xfId="0" applyFont="1" applyFill="1" applyBorder="1"/>
    <xf numFmtId="0" fontId="0" fillId="4" borderId="0" xfId="0" applyFill="1" applyBorder="1"/>
    <xf numFmtId="0" fontId="0" fillId="0" borderId="22" xfId="0" applyBorder="1"/>
    <xf numFmtId="0" fontId="9" fillId="3" borderId="0" xfId="0" applyFont="1" applyFill="1" applyBorder="1"/>
    <xf numFmtId="0" fontId="9" fillId="0" borderId="23" xfId="0" applyFont="1" applyBorder="1"/>
    <xf numFmtId="0" fontId="9" fillId="0" borderId="17" xfId="0" applyFont="1" applyBorder="1"/>
    <xf numFmtId="0" fontId="9" fillId="13" borderId="17" xfId="0" applyFont="1" applyFill="1" applyBorder="1"/>
    <xf numFmtId="0" fontId="0" fillId="13" borderId="24" xfId="0" applyFill="1" applyBorder="1"/>
    <xf numFmtId="174" fontId="0" fillId="14" borderId="0" xfId="0" applyNumberFormat="1" applyFill="1"/>
    <xf numFmtId="0" fontId="0" fillId="14" borderId="0" xfId="0" applyFill="1"/>
    <xf numFmtId="0" fontId="9" fillId="14" borderId="0" xfId="0" applyFont="1" applyFill="1"/>
    <xf numFmtId="0" fontId="9" fillId="11" borderId="0" xfId="0" applyFont="1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barChart>
        <c:barDir val="col"/>
        <c:grouping val="clustered"/>
        <c:ser>
          <c:idx val="0"/>
          <c:order val="0"/>
          <c:tx>
            <c:strRef>
              <c:f>'ACTIVIDAD 1'!$V$13</c:f>
              <c:strCache>
                <c:ptCount val="1"/>
                <c:pt idx="0">
                  <c:v>xi</c:v>
                </c:pt>
              </c:strCache>
            </c:strRef>
          </c:tx>
          <c:val>
            <c:numRef>
              <c:f>'ACTIVIDAD 1'!$V$14:$V$21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1'!$W$13</c:f>
              <c:strCache>
                <c:ptCount val="1"/>
                <c:pt idx="0">
                  <c:v>fi</c:v>
                </c:pt>
              </c:strCache>
            </c:strRef>
          </c:tx>
          <c:val>
            <c:numRef>
              <c:f>'ACTIVIDAD 1'!$W$14:$W$21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axId val="82635776"/>
        <c:axId val="82779520"/>
      </c:barChart>
      <c:catAx>
        <c:axId val="82635776"/>
        <c:scaling>
          <c:orientation val="minMax"/>
        </c:scaling>
        <c:axPos val="b"/>
        <c:tickLblPos val="nextTo"/>
        <c:crossAx val="82779520"/>
        <c:crosses val="autoZero"/>
        <c:auto val="1"/>
        <c:lblAlgn val="ctr"/>
        <c:lblOffset val="100"/>
      </c:catAx>
      <c:valAx>
        <c:axId val="82779520"/>
        <c:scaling>
          <c:orientation val="minMax"/>
        </c:scaling>
        <c:axPos val="l"/>
        <c:majorGridlines/>
        <c:numFmt formatCode="General" sourceLinked="1"/>
        <c:tickLblPos val="nextTo"/>
        <c:crossAx val="82635776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Resultados Prueba 1</a:t>
            </a:r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tx>
            <c:strRef>
              <c:f>'ACTIVIDAD 1'!$W$13</c:f>
              <c:strCache>
                <c:ptCount val="1"/>
                <c:pt idx="0">
                  <c:v>fi</c:v>
                </c:pt>
              </c:strCache>
            </c:strRef>
          </c:tx>
          <c:spPr>
            <a:solidFill>
              <a:schemeClr val="tx1"/>
            </a:solidFill>
          </c:spPr>
          <c:cat>
            <c:numRef>
              <c:f>'ACTIVIDAD 1'!$V$14:$V$21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1'!$W$14:$W$21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40982400"/>
        <c:axId val="40993152"/>
      </c:barChart>
      <c:catAx>
        <c:axId val="409824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40993152"/>
        <c:crosses val="autoZero"/>
        <c:auto val="1"/>
        <c:lblAlgn val="ctr"/>
        <c:lblOffset val="100"/>
      </c:catAx>
      <c:valAx>
        <c:axId val="40993152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40982400"/>
        <c:crosses val="autoZero"/>
        <c:crossBetween val="between"/>
      </c:valAx>
      <c:spPr>
        <a:solidFill>
          <a:schemeClr val="accent4">
            <a:lumMod val="60000"/>
            <a:lumOff val="40000"/>
          </a:schemeClr>
        </a:solidFill>
      </c:spPr>
    </c:plotArea>
    <c:legend>
      <c:legendPos val="r"/>
      <c:layout/>
    </c:legend>
    <c:plotVisOnly val="1"/>
  </c:chart>
  <c:spPr>
    <a:solidFill>
      <a:srgbClr val="00B0F0"/>
    </a:solidFill>
    <a:ln>
      <a:solidFill>
        <a:schemeClr val="bg2"/>
      </a:solidFill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view3D>
      <c:rotX val="30"/>
      <c:perspective val="30"/>
    </c:view3D>
    <c:plotArea>
      <c:layout>
        <c:manualLayout>
          <c:layoutTarget val="inner"/>
          <c:xMode val="edge"/>
          <c:yMode val="edge"/>
          <c:x val="5.5605383914675947E-2"/>
          <c:y val="6.0149269282923072E-2"/>
          <c:w val="0.86083504837996783"/>
          <c:h val="0.89820892890582249"/>
        </c:manualLayout>
      </c:layout>
      <c:pie3DChart>
        <c:varyColors val="1"/>
        <c:ser>
          <c:idx val="0"/>
          <c:order val="0"/>
          <c:dLbls>
            <c:showVal val="1"/>
            <c:showPercent val="1"/>
          </c:dLbls>
          <c:cat>
            <c:numRef>
              <c:f>'ACTIVIDAD 2'!$F$8:$F$13</c:f>
              <c:numCache>
                <c:formatCode>0%</c:formatCode>
                <c:ptCount val="6"/>
                <c:pt idx="0">
                  <c:v>0.375</c:v>
                </c:pt>
                <c:pt idx="1">
                  <c:v>0.3125</c:v>
                </c:pt>
                <c:pt idx="2">
                  <c:v>0.25</c:v>
                </c:pt>
                <c:pt idx="3">
                  <c:v>0.05</c:v>
                </c:pt>
                <c:pt idx="4">
                  <c:v>1.2500000000000001E-2</c:v>
                </c:pt>
                <c:pt idx="5">
                  <c:v>0</c:v>
                </c:pt>
              </c:numCache>
            </c:numRef>
          </c:cat>
          <c:val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val>
        </c:ser>
        <c:ser>
          <c:idx val="1"/>
          <c:order val="1"/>
          <c:cat>
            <c:numRef>
              <c:f>'ACTIVIDAD 2'!$F$8:$F$13</c:f>
              <c:numCache>
                <c:formatCode>0%</c:formatCode>
                <c:ptCount val="6"/>
                <c:pt idx="0">
                  <c:v>0.375</c:v>
                </c:pt>
                <c:pt idx="1">
                  <c:v>0.3125</c:v>
                </c:pt>
                <c:pt idx="2">
                  <c:v>0.25</c:v>
                </c:pt>
                <c:pt idx="3">
                  <c:v>0.05</c:v>
                </c:pt>
                <c:pt idx="4">
                  <c:v>1.2500000000000001E-2</c:v>
                </c:pt>
                <c:pt idx="5">
                  <c:v>0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</c:pie3DChart>
    </c:plotArea>
    <c:legend>
      <c:legendPos val="r"/>
      <c:layout/>
      <c:txPr>
        <a:bodyPr/>
        <a:lstStyle/>
        <a:p>
          <a:pPr rtl="0">
            <a:defRPr/>
          </a:pPr>
          <a:endParaRPr lang="es-CL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8625" cy="6088063"/>
    <xdr:graphicFrame macro="">
      <xdr:nvGraphicFramePr>
        <xdr:cNvPr id="2" name="1 Gráfico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359618</xdr:colOff>
      <xdr:row>13</xdr:row>
      <xdr:rowOff>77755</xdr:rowOff>
    </xdr:from>
    <xdr:to>
      <xdr:col>17</xdr:col>
      <xdr:colOff>9720</xdr:colOff>
      <xdr:row>20</xdr:row>
      <xdr:rowOff>165229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614517</xdr:colOff>
      <xdr:row>6</xdr:row>
      <xdr:rowOff>0</xdr:rowOff>
    </xdr:from>
    <xdr:to>
      <xdr:col>14</xdr:col>
      <xdr:colOff>635001</xdr:colOff>
      <xdr:row>13</xdr:row>
      <xdr:rowOff>92177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Z36"/>
  <sheetViews>
    <sheetView topLeftCell="A6" zoomScale="98" zoomScaleNormal="98" workbookViewId="0">
      <selection activeCell="Y16" sqref="Y16"/>
    </sheetView>
  </sheetViews>
  <sheetFormatPr baseColWidth="10" defaultRowHeight="15"/>
  <cols>
    <col min="4" max="21" width="3.7109375" customWidth="1"/>
  </cols>
  <sheetData>
    <row r="5" spans="3:26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3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3:26">
      <c r="C7" s="2"/>
      <c r="D7" s="3"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>
        <v>10</v>
      </c>
    </row>
    <row r="8" spans="3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>
        <v>3</v>
      </c>
    </row>
    <row r="9" spans="3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3:26">
      <c r="C10" s="2"/>
      <c r="T10" s="2"/>
    </row>
    <row r="12" spans="3:26" ht="30" customHeight="1">
      <c r="V12" s="32" t="s">
        <v>27</v>
      </c>
      <c r="W12" s="31" t="s">
        <v>30</v>
      </c>
      <c r="X12" s="31" t="s">
        <v>31</v>
      </c>
      <c r="Y12" s="31" t="s">
        <v>32</v>
      </c>
      <c r="Z12" s="31" t="s">
        <v>33</v>
      </c>
    </row>
    <row r="13" spans="3:26" ht="30" customHeight="1">
      <c r="V13" s="39" t="s">
        <v>28</v>
      </c>
      <c r="W13" s="40" t="s">
        <v>29</v>
      </c>
      <c r="X13" s="40" t="s">
        <v>34</v>
      </c>
      <c r="Y13" s="40" t="s">
        <v>35</v>
      </c>
      <c r="Z13" s="40" t="s">
        <v>36</v>
      </c>
    </row>
    <row r="14" spans="3:26" ht="30" customHeight="1">
      <c r="V14" s="41">
        <v>3</v>
      </c>
      <c r="W14" s="40">
        <f>COUNTIF(datos,V14)</f>
        <v>1</v>
      </c>
      <c r="X14" s="40">
        <v>1</v>
      </c>
      <c r="Y14" s="42">
        <f>W14/$W$22</f>
        <v>1.8518518518518517E-2</v>
      </c>
      <c r="Z14" s="43">
        <v>0.02</v>
      </c>
    </row>
    <row r="15" spans="3:26" ht="30" customHeight="1">
      <c r="V15" s="41">
        <v>4</v>
      </c>
      <c r="W15" s="40">
        <f>COUNTIF(datos,V15)</f>
        <v>2</v>
      </c>
      <c r="X15" s="40">
        <f>SUM(X14+W15)</f>
        <v>3</v>
      </c>
      <c r="Y15" s="42">
        <f t="shared" ref="Y15:Y21" si="2">W15/$W$22</f>
        <v>3.7037037037037035E-2</v>
      </c>
      <c r="Z15" s="43">
        <f>SUM(Z14+Y15)</f>
        <v>5.7037037037037039E-2</v>
      </c>
    </row>
    <row r="16" spans="3:26" ht="30" customHeight="1">
      <c r="V16" s="41">
        <v>5</v>
      </c>
      <c r="W16" s="40">
        <f>COUNTIF(datos,V16)</f>
        <v>6</v>
      </c>
      <c r="X16" s="40">
        <f t="shared" ref="X16:X21" si="3">SUM(X15+W16)</f>
        <v>9</v>
      </c>
      <c r="Y16" s="42">
        <f t="shared" si="2"/>
        <v>0.1111111111111111</v>
      </c>
      <c r="Z16" s="43">
        <f t="shared" ref="Z16:Z21" si="4">SUM(Z15+Y16)</f>
        <v>0.16814814814814816</v>
      </c>
    </row>
    <row r="17" spans="2:26" ht="30" customHeight="1">
      <c r="V17" s="41">
        <v>6</v>
      </c>
      <c r="W17" s="40">
        <f>COUNTIF(datos,V17)</f>
        <v>2</v>
      </c>
      <c r="X17" s="40">
        <f t="shared" si="3"/>
        <v>11</v>
      </c>
      <c r="Y17" s="42">
        <f t="shared" si="2"/>
        <v>3.7037037037037035E-2</v>
      </c>
      <c r="Z17" s="43">
        <f t="shared" si="4"/>
        <v>0.20518518518518519</v>
      </c>
    </row>
    <row r="18" spans="2:26" ht="30" customHeight="1">
      <c r="V18" s="41">
        <v>7</v>
      </c>
      <c r="W18" s="40">
        <f>COUNTIF(datos,V18)</f>
        <v>11</v>
      </c>
      <c r="X18" s="40">
        <f t="shared" si="3"/>
        <v>22</v>
      </c>
      <c r="Y18" s="42">
        <f t="shared" si="2"/>
        <v>0.20370370370370369</v>
      </c>
      <c r="Z18" s="43">
        <f t="shared" si="4"/>
        <v>0.40888888888888886</v>
      </c>
    </row>
    <row r="19" spans="2:26" ht="30" customHeight="1">
      <c r="V19" s="41">
        <v>8</v>
      </c>
      <c r="W19" s="44">
        <f>COUNTIF(datos,V19)</f>
        <v>13</v>
      </c>
      <c r="X19" s="40">
        <f t="shared" si="3"/>
        <v>35</v>
      </c>
      <c r="Y19" s="42">
        <f t="shared" si="2"/>
        <v>0.24074074074074073</v>
      </c>
      <c r="Z19" s="43">
        <f t="shared" si="4"/>
        <v>0.64962962962962956</v>
      </c>
    </row>
    <row r="20" spans="2:26" ht="30" customHeight="1">
      <c r="V20" s="41">
        <v>9</v>
      </c>
      <c r="W20" s="44">
        <f>COUNTIF(datos,V20)</f>
        <v>13</v>
      </c>
      <c r="X20" s="40">
        <f t="shared" si="3"/>
        <v>48</v>
      </c>
      <c r="Y20" s="42">
        <f t="shared" si="2"/>
        <v>0.24074074074074073</v>
      </c>
      <c r="Z20" s="43">
        <f t="shared" si="4"/>
        <v>0.89037037037037026</v>
      </c>
    </row>
    <row r="21" spans="2:26" ht="30" customHeight="1">
      <c r="V21" s="41">
        <v>10</v>
      </c>
      <c r="W21" s="40">
        <f>COUNTIF(datos,V21)</f>
        <v>6</v>
      </c>
      <c r="X21" s="40">
        <f t="shared" si="3"/>
        <v>54</v>
      </c>
      <c r="Y21" s="42">
        <f t="shared" si="2"/>
        <v>0.1111111111111111</v>
      </c>
      <c r="Z21" s="43">
        <f t="shared" si="4"/>
        <v>1.0014814814814814</v>
      </c>
    </row>
    <row r="22" spans="2:26" ht="30" customHeight="1">
      <c r="V22" s="40" t="s">
        <v>41</v>
      </c>
      <c r="W22" s="45">
        <f>SUM(W14:W21)</f>
        <v>54</v>
      </c>
    </row>
    <row r="23" spans="2:26" ht="30" customHeight="1"/>
    <row r="28" spans="2:26" ht="18">
      <c r="C28" s="12" t="s">
        <v>0</v>
      </c>
    </row>
    <row r="29" spans="2:26" ht="15.75">
      <c r="B29" s="26">
        <v>1</v>
      </c>
      <c r="C29" s="27" t="s">
        <v>1</v>
      </c>
      <c r="D29" s="24"/>
      <c r="E29" s="24"/>
      <c r="F29" s="25"/>
    </row>
    <row r="30" spans="2:26" ht="18.75">
      <c r="B30" s="26">
        <v>2</v>
      </c>
      <c r="C30" s="27" t="s">
        <v>21</v>
      </c>
      <c r="D30" s="24"/>
      <c r="E30" s="24"/>
      <c r="F30" s="25"/>
      <c r="I30" s="34" t="s">
        <v>37</v>
      </c>
      <c r="J30" s="33"/>
      <c r="K30" s="33"/>
      <c r="L30" s="33"/>
      <c r="M30" s="33"/>
      <c r="N30" s="33"/>
      <c r="O30" s="33"/>
      <c r="P30" s="33"/>
      <c r="Q30" s="33"/>
      <c r="R30" s="33"/>
      <c r="S30" s="33"/>
    </row>
    <row r="31" spans="2:26" ht="18.75">
      <c r="B31" s="26">
        <v>3</v>
      </c>
      <c r="C31" s="27" t="s">
        <v>20</v>
      </c>
      <c r="D31" s="24"/>
      <c r="E31" s="24"/>
      <c r="F31" s="25"/>
      <c r="I31" s="34" t="s">
        <v>38</v>
      </c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6"/>
      <c r="U31" s="36"/>
      <c r="V31" s="36"/>
    </row>
    <row r="32" spans="2:26" ht="18.75">
      <c r="B32" s="26">
        <v>4</v>
      </c>
      <c r="C32" s="27" t="s">
        <v>22</v>
      </c>
      <c r="D32" s="24"/>
      <c r="E32" s="24"/>
      <c r="F32" s="25"/>
      <c r="I32" s="35">
        <v>8</v>
      </c>
      <c r="J32" s="33"/>
      <c r="K32" s="33"/>
      <c r="L32" s="33"/>
      <c r="M32" s="33"/>
      <c r="N32" s="33"/>
      <c r="O32" s="33"/>
      <c r="P32" s="33"/>
      <c r="Q32" s="33"/>
      <c r="R32" s="33"/>
      <c r="S32" s="33"/>
    </row>
    <row r="33" spans="2:22" ht="18.75">
      <c r="B33" s="26">
        <v>5</v>
      </c>
      <c r="C33" s="27" t="s">
        <v>23</v>
      </c>
      <c r="D33" s="24"/>
      <c r="E33" s="24"/>
      <c r="F33" s="25"/>
      <c r="I33" s="35" t="s">
        <v>39</v>
      </c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2"/>
      <c r="U33" s="32"/>
      <c r="V33" s="32"/>
    </row>
    <row r="34" spans="2:22" ht="18.75">
      <c r="B34" s="26">
        <v>6</v>
      </c>
      <c r="C34" s="27" t="s">
        <v>24</v>
      </c>
      <c r="D34" s="24"/>
      <c r="E34" s="24"/>
      <c r="F34" s="25"/>
      <c r="I34" s="33">
        <v>9</v>
      </c>
      <c r="J34" s="33"/>
      <c r="K34" s="33">
        <v>8</v>
      </c>
      <c r="L34" s="33"/>
      <c r="M34" s="33"/>
      <c r="N34" s="33"/>
      <c r="O34" s="33"/>
      <c r="P34" s="33"/>
      <c r="Q34" s="33"/>
      <c r="R34" s="33"/>
      <c r="S34" s="33"/>
    </row>
    <row r="35" spans="2:22" ht="18.75">
      <c r="B35" s="26">
        <v>7</v>
      </c>
      <c r="C35" s="27" t="s">
        <v>25</v>
      </c>
      <c r="D35" s="24"/>
      <c r="E35" s="24"/>
      <c r="F35" s="25"/>
      <c r="I35" s="35" t="s">
        <v>40</v>
      </c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2"/>
      <c r="U35" s="32"/>
    </row>
    <row r="36" spans="2:22" ht="15.75">
      <c r="B36" s="26">
        <v>8</v>
      </c>
      <c r="C36" s="27" t="s">
        <v>2</v>
      </c>
      <c r="D36" s="25"/>
      <c r="E36" s="25"/>
      <c r="F36" s="2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C4:N40"/>
  <sheetViews>
    <sheetView tabSelected="1" zoomScale="93" zoomScaleNormal="93" workbookViewId="0">
      <selection activeCell="C8" sqref="C8:D13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30" customHeight="1" thickBot="1">
      <c r="C7" s="28" t="s">
        <v>3</v>
      </c>
      <c r="D7" s="29" t="s">
        <v>4</v>
      </c>
      <c r="E7" s="29" t="s">
        <v>5</v>
      </c>
      <c r="F7" s="30" t="s">
        <v>6</v>
      </c>
      <c r="G7" s="29" t="s">
        <v>7</v>
      </c>
      <c r="H7" s="29" t="s">
        <v>18</v>
      </c>
    </row>
    <row r="8" spans="3:9" ht="30" customHeight="1" thickBot="1">
      <c r="C8" s="14">
        <v>0</v>
      </c>
      <c r="D8" s="14">
        <v>30</v>
      </c>
      <c r="E8" s="14">
        <v>30</v>
      </c>
      <c r="F8" s="50">
        <f>D8/$D$14</f>
        <v>0.375</v>
      </c>
      <c r="G8" s="51">
        <v>0.38</v>
      </c>
      <c r="H8" s="52">
        <f>C8*D8</f>
        <v>0</v>
      </c>
    </row>
    <row r="9" spans="3:9" ht="30" customHeight="1" thickBot="1">
      <c r="C9" s="15">
        <v>1</v>
      </c>
      <c r="D9" s="15">
        <v>25</v>
      </c>
      <c r="E9" s="15">
        <f>SUM(E8+D9)</f>
        <v>55</v>
      </c>
      <c r="F9" s="58">
        <f t="shared" ref="F9:F13" si="0">D9/$D$14</f>
        <v>0.3125</v>
      </c>
      <c r="G9" s="53">
        <f>G8+F9</f>
        <v>0.6925</v>
      </c>
      <c r="H9" s="52">
        <f t="shared" ref="H9:H13" si="1">C9*D9</f>
        <v>25</v>
      </c>
    </row>
    <row r="10" spans="3:9" ht="30" customHeight="1" thickBot="1">
      <c r="C10" s="15">
        <v>2</v>
      </c>
      <c r="D10" s="15">
        <v>20</v>
      </c>
      <c r="E10" s="49">
        <f t="shared" ref="E10:E13" si="2">SUM(E9+D10)</f>
        <v>75</v>
      </c>
      <c r="F10" s="50">
        <f t="shared" si="0"/>
        <v>0.25</v>
      </c>
      <c r="G10" s="62">
        <f t="shared" ref="G10:G13" si="3">G9+F10</f>
        <v>0.9425</v>
      </c>
      <c r="H10" s="52">
        <f t="shared" si="1"/>
        <v>40</v>
      </c>
    </row>
    <row r="11" spans="3:9" ht="30" customHeight="1" thickBot="1">
      <c r="C11" s="15">
        <v>3</v>
      </c>
      <c r="D11" s="48">
        <v>4</v>
      </c>
      <c r="E11" s="15">
        <f t="shared" si="2"/>
        <v>79</v>
      </c>
      <c r="F11" s="50">
        <f t="shared" si="0"/>
        <v>0.05</v>
      </c>
      <c r="G11" s="53">
        <f t="shared" si="3"/>
        <v>0.99250000000000005</v>
      </c>
      <c r="H11" s="52">
        <f t="shared" si="1"/>
        <v>12</v>
      </c>
    </row>
    <row r="12" spans="3:9" ht="30" customHeight="1" thickBot="1">
      <c r="C12" s="16">
        <v>4</v>
      </c>
      <c r="D12" s="16">
        <v>1</v>
      </c>
      <c r="E12" s="15">
        <f t="shared" si="2"/>
        <v>80</v>
      </c>
      <c r="F12" s="50">
        <f t="shared" si="0"/>
        <v>1.2500000000000001E-2</v>
      </c>
      <c r="G12" s="53">
        <f t="shared" si="3"/>
        <v>1.0050000000000001</v>
      </c>
      <c r="H12" s="52">
        <f t="shared" si="1"/>
        <v>4</v>
      </c>
    </row>
    <row r="13" spans="3:9" ht="30" customHeight="1" thickBot="1">
      <c r="C13" s="17">
        <v>5</v>
      </c>
      <c r="D13" s="17">
        <v>0</v>
      </c>
      <c r="E13" s="59">
        <f t="shared" si="2"/>
        <v>80</v>
      </c>
      <c r="F13" s="50">
        <f t="shared" si="0"/>
        <v>0</v>
      </c>
      <c r="G13" s="53">
        <f t="shared" si="3"/>
        <v>1.0050000000000001</v>
      </c>
      <c r="H13" s="52">
        <f t="shared" si="1"/>
        <v>0</v>
      </c>
      <c r="I13" s="2"/>
    </row>
    <row r="14" spans="3:9" ht="30" customHeight="1" thickBot="1">
      <c r="C14" s="18" t="s">
        <v>19</v>
      </c>
      <c r="D14" s="60">
        <f>SUM(D8:D13)</f>
        <v>80</v>
      </c>
      <c r="E14" s="19"/>
      <c r="F14" s="18"/>
      <c r="G14" s="57" t="s">
        <v>47</v>
      </c>
      <c r="H14" s="61">
        <f>SUM(H8:H13)</f>
        <v>81</v>
      </c>
      <c r="I14" s="2"/>
    </row>
    <row r="15" spans="3:9" ht="18">
      <c r="C15" s="18"/>
      <c r="D15" s="18"/>
      <c r="E15" s="19"/>
      <c r="F15" s="54"/>
      <c r="G15" s="55"/>
      <c r="H15" s="56"/>
      <c r="I15" s="2"/>
    </row>
    <row r="16" spans="3:9">
      <c r="D16" s="20"/>
    </row>
    <row r="26" spans="3:10" ht="18">
      <c r="D26" s="12" t="s">
        <v>0</v>
      </c>
    </row>
    <row r="27" spans="3:10" ht="18">
      <c r="C27" s="21">
        <v>1</v>
      </c>
      <c r="D27" s="22" t="s">
        <v>8</v>
      </c>
      <c r="E27" s="2"/>
      <c r="F27" s="2"/>
      <c r="G27" s="2"/>
      <c r="H27" s="2"/>
      <c r="I27" s="23"/>
    </row>
    <row r="28" spans="3:10" ht="18">
      <c r="C28" s="21"/>
      <c r="D28" s="22"/>
      <c r="E28" s="2"/>
      <c r="F28" s="22"/>
      <c r="G28" s="22"/>
      <c r="H28" s="2"/>
      <c r="I28" s="23"/>
    </row>
    <row r="29" spans="3:10" ht="21">
      <c r="C29" s="63">
        <v>2</v>
      </c>
      <c r="D29" s="64" t="s">
        <v>9</v>
      </c>
      <c r="E29" s="65"/>
      <c r="F29" s="66" t="s">
        <v>42</v>
      </c>
      <c r="G29" s="66"/>
      <c r="H29" s="67"/>
      <c r="I29" s="65"/>
      <c r="J29" s="68"/>
    </row>
    <row r="30" spans="3:10" ht="18">
      <c r="C30" s="69">
        <v>3</v>
      </c>
      <c r="D30" s="70" t="s">
        <v>10</v>
      </c>
      <c r="E30" s="37"/>
      <c r="F30" s="71" t="s">
        <v>43</v>
      </c>
      <c r="G30" s="71"/>
      <c r="H30" s="71"/>
      <c r="I30" s="72"/>
      <c r="J30" s="73"/>
    </row>
    <row r="31" spans="3:10" ht="21">
      <c r="C31" s="69">
        <v>4</v>
      </c>
      <c r="D31" s="70" t="s">
        <v>11</v>
      </c>
      <c r="E31" s="37"/>
      <c r="F31" s="74" t="s">
        <v>44</v>
      </c>
      <c r="G31" s="74"/>
      <c r="H31" s="74"/>
      <c r="I31" s="74"/>
      <c r="J31" s="73"/>
    </row>
    <row r="32" spans="3:10" ht="21">
      <c r="C32" s="75">
        <v>5</v>
      </c>
      <c r="D32" s="76" t="s">
        <v>12</v>
      </c>
      <c r="E32" s="38"/>
      <c r="F32" s="77" t="s">
        <v>45</v>
      </c>
      <c r="G32" s="77"/>
      <c r="H32" s="77"/>
      <c r="I32" s="77"/>
      <c r="J32" s="78"/>
    </row>
    <row r="33" spans="3:14" ht="18">
      <c r="C33" s="21"/>
      <c r="D33" s="21"/>
    </row>
    <row r="34" spans="3:14" ht="18">
      <c r="C34" s="21">
        <v>6</v>
      </c>
      <c r="D34" s="21" t="s">
        <v>13</v>
      </c>
      <c r="I34" s="79">
        <f>H14/D14</f>
        <v>1.0125</v>
      </c>
      <c r="J34" s="80"/>
      <c r="K34" s="80"/>
      <c r="L34" s="80"/>
    </row>
    <row r="35" spans="3:14" ht="18">
      <c r="C35" s="21"/>
      <c r="D35" s="21"/>
      <c r="I35" s="81" t="s">
        <v>46</v>
      </c>
      <c r="J35" s="81"/>
      <c r="K35" s="81"/>
      <c r="L35" s="81"/>
    </row>
    <row r="36" spans="3:14" ht="18">
      <c r="C36" s="21">
        <v>7</v>
      </c>
      <c r="D36" s="21" t="s">
        <v>14</v>
      </c>
      <c r="I36" s="46">
        <v>1</v>
      </c>
      <c r="J36" s="46"/>
      <c r="K36" s="46"/>
      <c r="L36" s="46"/>
      <c r="M36" s="46"/>
      <c r="N36" s="47"/>
    </row>
    <row r="37" spans="3:14" ht="18">
      <c r="C37" s="21"/>
      <c r="D37" s="21"/>
      <c r="I37" s="46" t="s">
        <v>48</v>
      </c>
      <c r="J37" s="46"/>
      <c r="K37" s="46"/>
      <c r="L37" s="46"/>
      <c r="M37" s="46"/>
      <c r="N37" s="47"/>
    </row>
    <row r="38" spans="3:14" ht="18">
      <c r="C38" s="21">
        <v>8</v>
      </c>
      <c r="D38" s="21" t="s">
        <v>15</v>
      </c>
      <c r="I38" s="82">
        <v>0</v>
      </c>
      <c r="J38" s="82"/>
      <c r="K38" s="82"/>
      <c r="L38" s="82"/>
      <c r="M38" s="82"/>
    </row>
    <row r="39" spans="3:14" ht="18">
      <c r="C39" s="21"/>
      <c r="D39" s="21"/>
      <c r="I39" s="82" t="s">
        <v>49</v>
      </c>
      <c r="J39" s="82"/>
      <c r="K39" s="82"/>
      <c r="L39" s="82"/>
      <c r="M39" s="82"/>
    </row>
    <row r="40" spans="3:14" ht="18">
      <c r="C40" s="21">
        <v>9</v>
      </c>
      <c r="D40" s="21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2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ACTIVIDAD 1</vt:lpstr>
      <vt:lpstr>ACTIVIDAD 2</vt:lpstr>
      <vt:lpstr>Gráfico1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Labingles_18</cp:lastModifiedBy>
  <dcterms:created xsi:type="dcterms:W3CDTF">2022-05-09T04:31:12Z</dcterms:created>
  <dcterms:modified xsi:type="dcterms:W3CDTF">2022-05-12T13:27:30Z</dcterms:modified>
</cp:coreProperties>
</file>