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tab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D9"/>
  <c r="D10" s="1"/>
  <c r="D11" s="1"/>
  <c r="D8"/>
  <c r="M30" i="1"/>
  <c r="M29"/>
  <c r="M28"/>
  <c r="J16"/>
  <c r="J17"/>
  <c r="J18"/>
  <c r="J19"/>
  <c r="J20"/>
  <c r="J15"/>
  <c r="K15" s="1"/>
  <c r="K16" l="1"/>
  <c r="J21"/>
  <c r="L18" s="1"/>
  <c r="L20" l="1"/>
  <c r="L15"/>
  <c r="M15"/>
  <c r="L16"/>
  <c r="L19"/>
  <c r="L17"/>
  <c r="M16" l="1"/>
  <c r="K17"/>
  <c r="K18" l="1"/>
  <c r="M17"/>
  <c r="K19" l="1"/>
  <c r="M18"/>
  <c r="K20" l="1"/>
  <c r="M20" s="1"/>
  <c r="M19"/>
</calcChain>
</file>

<file path=xl/sharedStrings.xml><?xml version="1.0" encoding="utf-8"?>
<sst xmlns="http://schemas.openxmlformats.org/spreadsheetml/2006/main" count="58" uniqueCount="50">
  <si>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</si>
  <si>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</si>
  <si>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</si>
  <si>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</si>
  <si>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</si>
  <si>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</si>
  <si>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</si>
  <si>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</si>
  <si>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</si>
  <si>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</si>
  <si>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</si>
  <si>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</si>
  <si>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</si>
  <si>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</si>
  <si>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</si>
  <si>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</si>
  <si>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</si>
  <si>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</si>
  <si>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</si>
  <si>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</si>
  <si>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</si>
  <si>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</si>
  <si>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</si>
  <si>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</si>
  <si>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</si>
  <si>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</si>
  <si>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</si>
  <si>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</si>
  <si>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</si>
  <si>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 xml:space="preserve">Frecuencia absoluta </t>
  </si>
  <si>
    <t xml:space="preserve">Frecuencia absoluta acumulada </t>
  </si>
  <si>
    <t>Frecuencia relativa</t>
  </si>
  <si>
    <t xml:space="preserve">Frecuencia relativa acumulada </t>
  </si>
  <si>
    <t>variable</t>
  </si>
  <si>
    <t>n=</t>
  </si>
  <si>
    <t xml:space="preserve">6 empleados fabricaron 5 piezas </t>
  </si>
  <si>
    <t xml:space="preserve">28 empleados fabricaron como maximo 6 piezas </t>
  </si>
  <si>
    <t>el 13%de los empleados fabrico 5 piezas.</t>
  </si>
  <si>
    <t xml:space="preserve">el 58%de los empleados fabricomaximo 6 piezas </t>
  </si>
  <si>
    <t xml:space="preserve">la mitad de los trabajadores fabrica a lo menos 6 piezas </t>
  </si>
  <si>
    <t xml:space="preserve">La mayoria de los trabajadores fabrica 4 piezas </t>
  </si>
  <si>
    <t xml:space="preserve">En promedio, los trabajadores fabrican 6 piezas </t>
  </si>
  <si>
    <t xml:space="preserve">5 familias tienen 3 hijos </t>
  </si>
  <si>
    <t xml:space="preserve">42 familias tienen 2 o menos hijos </t>
  </si>
  <si>
    <t xml:space="preserve">el 28% tiene 1 hijo </t>
  </si>
  <si>
    <t xml:space="preserve">el 84%tiene 2 o menos hijos </t>
  </si>
  <si>
    <t xml:space="preserve">la mayoria tiene 2 hijos </t>
  </si>
  <si>
    <t xml:space="preserve">erl 50% de la familia tiene a lo mas 2 hijos </t>
  </si>
  <si>
    <t>xi*fi</t>
  </si>
  <si>
    <t xml:space="preserve">En promedio las familias tiene dos hijos 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</si>
</sst>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3AFD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right" vertical="top"/>
    </xf>
    <xf numFmtId="0" fontId="0" fillId="5" borderId="1" xfId="0" applyFill="1" applyBorder="1" applyAlignment="1">
      <alignment horizontal="center" vertical="top"/>
    </xf>
    <xf numFmtId="0" fontId="0" fillId="5" borderId="1" xfId="0" applyFill="1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9" fontId="0" fillId="0" borderId="1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9" fontId="0" fillId="6" borderId="1" xfId="1" applyFont="1" applyFill="1" applyBorder="1" applyAlignment="1">
      <alignment horizontal="center"/>
    </xf>
    <xf numFmtId="0" fontId="0" fillId="7" borderId="1" xfId="0" applyFill="1" applyBorder="1" applyAlignment="1">
      <alignment horizontal="center" wrapText="1"/>
    </xf>
    <xf numFmtId="9" fontId="0" fillId="8" borderId="1" xfId="1" applyFont="1" applyFill="1" applyBorder="1" applyAlignment="1">
      <alignment horizontal="center"/>
    </xf>
    <xf numFmtId="0" fontId="5" fillId="7" borderId="0" xfId="0" applyFont="1" applyFill="1"/>
    <xf numFmtId="0" fontId="6" fillId="7" borderId="0" xfId="0" applyFont="1" applyFill="1"/>
    <xf numFmtId="0" fontId="0" fillId="7" borderId="0" xfId="0" applyFill="1"/>
    <xf numFmtId="0" fontId="5" fillId="5" borderId="0" xfId="0" applyFont="1" applyFill="1"/>
    <xf numFmtId="0" fontId="6" fillId="5" borderId="0" xfId="0" applyFont="1" applyFill="1"/>
    <xf numFmtId="0" fontId="0" fillId="5" borderId="0" xfId="0" applyFill="1"/>
    <xf numFmtId="0" fontId="5" fillId="9" borderId="0" xfId="0" applyFont="1" applyFill="1"/>
    <xf numFmtId="0" fontId="6" fillId="9" borderId="0" xfId="0" applyFont="1" applyFill="1"/>
    <xf numFmtId="0" fontId="0" fillId="9" borderId="0" xfId="0" applyFill="1"/>
    <xf numFmtId="0" fontId="5" fillId="8" borderId="0" xfId="0" applyFont="1" applyFill="1"/>
    <xf numFmtId="0" fontId="6" fillId="8" borderId="0" xfId="0" applyFont="1" applyFill="1"/>
    <xf numFmtId="0" fontId="0" fillId="8" borderId="0" xfId="0" applyFill="1"/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E3AF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0"/>
  <sheetViews>
    <sheetView topLeftCell="A10" zoomScale="72" zoomScaleNormal="72" workbookViewId="0">
      <selection activeCell="M15" sqref="M15"/>
    </sheetView>
  </sheetViews>
  <sheetFormatPr baseColWidth="10" defaultRowHeight="15.75"/>
  <cols>
    <col min="10" max="10" width="14.625" customWidth="1"/>
    <col min="11" max="11" width="15" customWidth="1"/>
    <col min="12" max="12" width="14.125" customWidth="1"/>
    <col min="13" max="13" width="14.2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48" customHeight="1">
      <c r="I13" s="28" t="s">
        <v>33</v>
      </c>
      <c r="J13" s="29" t="s">
        <v>29</v>
      </c>
      <c r="K13" s="29" t="s">
        <v>30</v>
      </c>
      <c r="L13" s="29" t="s">
        <v>31</v>
      </c>
      <c r="M13" s="29" t="s">
        <v>32</v>
      </c>
      <c r="N13" s="27"/>
      <c r="O13" s="27"/>
    </row>
    <row r="14" spans="2:20" ht="18">
      <c r="C14" s="3" t="s">
        <v>1</v>
      </c>
      <c r="I14" s="26" t="s">
        <v>24</v>
      </c>
      <c r="J14" s="26" t="s">
        <v>25</v>
      </c>
      <c r="K14" s="26" t="s">
        <v>26</v>
      </c>
      <c r="L14" s="26" t="s">
        <v>27</v>
      </c>
      <c r="M14" s="26" t="s">
        <v>28</v>
      </c>
    </row>
    <row r="15" spans="2:20" ht="18.75">
      <c r="B15" s="4">
        <v>1</v>
      </c>
      <c r="C15" s="6" t="s">
        <v>2</v>
      </c>
      <c r="D15" s="6"/>
      <c r="E15" s="6"/>
      <c r="F15" s="7"/>
      <c r="I15" s="30">
        <v>4</v>
      </c>
      <c r="J15" s="30">
        <f>COUNTIF(tabla,I15)</f>
        <v>12</v>
      </c>
      <c r="K15" s="33">
        <f>J15</f>
        <v>12</v>
      </c>
      <c r="L15" s="32">
        <f>J15/$J$21</f>
        <v>0.25</v>
      </c>
      <c r="M15" s="32">
        <f>K15/$J$21</f>
        <v>0.25</v>
      </c>
    </row>
    <row r="16" spans="2:20" ht="21">
      <c r="B16" s="4">
        <v>2</v>
      </c>
      <c r="C16" s="5" t="s">
        <v>6</v>
      </c>
      <c r="D16" s="6"/>
      <c r="E16" s="6"/>
      <c r="F16" s="7"/>
      <c r="I16" s="30">
        <v>5</v>
      </c>
      <c r="J16" s="36">
        <f>COUNTIF(tabla,I16)</f>
        <v>6</v>
      </c>
      <c r="K16" s="33">
        <f>J16+K15</f>
        <v>18</v>
      </c>
      <c r="L16" s="35">
        <f t="shared" ref="L16:L20" si="0">J16/$J$21</f>
        <v>0.125</v>
      </c>
      <c r="M16" s="32">
        <f t="shared" ref="M16:M20" si="1">K16/$J$21</f>
        <v>0.375</v>
      </c>
    </row>
    <row r="17" spans="2:14" ht="18.75">
      <c r="B17" s="4">
        <v>3</v>
      </c>
      <c r="C17" s="5" t="s">
        <v>7</v>
      </c>
      <c r="D17" s="6"/>
      <c r="E17" s="6"/>
      <c r="F17" s="7"/>
      <c r="I17" s="30">
        <v>6</v>
      </c>
      <c r="J17" s="30">
        <f>COUNTIF(tabla,I17)</f>
        <v>10</v>
      </c>
      <c r="K17" s="34">
        <f t="shared" ref="K17:K20" si="2">J17+K16</f>
        <v>28</v>
      </c>
      <c r="L17" s="32">
        <f t="shared" si="0"/>
        <v>0.20833333333333334</v>
      </c>
      <c r="M17" s="37">
        <f t="shared" si="1"/>
        <v>0.58333333333333337</v>
      </c>
    </row>
    <row r="18" spans="2:14" ht="21">
      <c r="B18" s="4">
        <v>4</v>
      </c>
      <c r="C18" s="5" t="s">
        <v>8</v>
      </c>
      <c r="D18" s="6"/>
      <c r="E18" s="6"/>
      <c r="F18" s="7"/>
      <c r="I18" s="30">
        <v>7</v>
      </c>
      <c r="J18" s="30">
        <f>COUNTIF(tabla,I18)</f>
        <v>8</v>
      </c>
      <c r="K18" s="33">
        <f t="shared" si="2"/>
        <v>36</v>
      </c>
      <c r="L18" s="32">
        <f t="shared" si="0"/>
        <v>0.16666666666666666</v>
      </c>
      <c r="M18" s="32">
        <f t="shared" si="1"/>
        <v>0.75</v>
      </c>
    </row>
    <row r="19" spans="2:14" ht="21">
      <c r="B19" s="4">
        <v>5</v>
      </c>
      <c r="C19" s="5" t="s">
        <v>9</v>
      </c>
      <c r="D19" s="6"/>
      <c r="E19" s="6"/>
      <c r="F19" s="7"/>
      <c r="I19" s="31">
        <v>8</v>
      </c>
      <c r="J19" s="30">
        <f>COUNTIF(tabla,I19)</f>
        <v>4</v>
      </c>
      <c r="K19" s="33">
        <f t="shared" si="2"/>
        <v>40</v>
      </c>
      <c r="L19" s="32">
        <f t="shared" si="0"/>
        <v>8.3333333333333329E-2</v>
      </c>
      <c r="M19" s="32">
        <f t="shared" si="1"/>
        <v>0.83333333333333337</v>
      </c>
    </row>
    <row r="20" spans="2:14" ht="18.75">
      <c r="B20" s="4">
        <v>6</v>
      </c>
      <c r="C20" s="6" t="s">
        <v>4</v>
      </c>
      <c r="D20" s="6"/>
      <c r="E20" s="6"/>
      <c r="F20" s="7"/>
      <c r="I20" s="31">
        <v>9</v>
      </c>
      <c r="J20" s="30">
        <f>COUNTIF(tabla,I20)</f>
        <v>8</v>
      </c>
      <c r="K20" s="34">
        <f t="shared" si="2"/>
        <v>48</v>
      </c>
      <c r="L20" s="32">
        <f t="shared" si="0"/>
        <v>0.16666666666666666</v>
      </c>
      <c r="M20" s="32">
        <f t="shared" si="1"/>
        <v>1</v>
      </c>
    </row>
    <row r="21" spans="2:14" ht="18.75">
      <c r="B21" s="4">
        <v>7</v>
      </c>
      <c r="C21" s="6" t="s">
        <v>5</v>
      </c>
      <c r="D21" s="6"/>
      <c r="E21" s="6"/>
      <c r="F21" s="7"/>
      <c r="I21" s="34" t="s">
        <v>34</v>
      </c>
      <c r="J21" s="34">
        <f>SUM(J15:J20)</f>
        <v>48</v>
      </c>
      <c r="K21" s="25"/>
      <c r="L21" s="25"/>
      <c r="M21" s="25"/>
    </row>
    <row r="22" spans="2:14" ht="18.75">
      <c r="B22" s="4">
        <v>8</v>
      </c>
      <c r="C22" s="5" t="s">
        <v>3</v>
      </c>
      <c r="D22" s="7"/>
      <c r="E22" s="7"/>
      <c r="F22" s="7"/>
    </row>
    <row r="23" spans="2:14" ht="18.75">
      <c r="C23" s="7"/>
      <c r="D23" s="7"/>
      <c r="E23" s="7"/>
      <c r="F23" s="7"/>
    </row>
    <row r="24" spans="2:14" ht="21">
      <c r="I24" s="5" t="s">
        <v>6</v>
      </c>
      <c r="J24" s="6"/>
      <c r="K24" s="38" t="s">
        <v>35</v>
      </c>
      <c r="L24" s="39"/>
      <c r="M24" s="40"/>
    </row>
    <row r="25" spans="2:14" ht="18.75">
      <c r="I25" s="5" t="s">
        <v>7</v>
      </c>
      <c r="J25" s="6"/>
      <c r="K25" s="41" t="s">
        <v>36</v>
      </c>
      <c r="L25" s="42"/>
      <c r="M25" s="43"/>
      <c r="N25" s="43"/>
    </row>
    <row r="26" spans="2:14" ht="21">
      <c r="I26" s="5" t="s">
        <v>8</v>
      </c>
      <c r="J26" s="6"/>
      <c r="K26" s="44" t="s">
        <v>37</v>
      </c>
      <c r="L26" s="45"/>
      <c r="M26" s="46"/>
    </row>
    <row r="27" spans="2:14" ht="21">
      <c r="I27" s="5" t="s">
        <v>9</v>
      </c>
      <c r="J27" s="6"/>
      <c r="K27" s="47" t="s">
        <v>38</v>
      </c>
      <c r="L27" s="48"/>
      <c r="M27" s="49"/>
      <c r="N27" s="49"/>
    </row>
    <row r="28" spans="2:14" ht="18.75">
      <c r="I28" s="6" t="s">
        <v>4</v>
      </c>
      <c r="J28" s="6"/>
      <c r="K28" s="6"/>
      <c r="L28" s="7"/>
      <c r="M28">
        <f>MEDIAN(tabla)</f>
        <v>6</v>
      </c>
      <c r="N28" t="s">
        <v>39</v>
      </c>
    </row>
    <row r="29" spans="2:14" ht="18.75">
      <c r="I29" s="6" t="s">
        <v>5</v>
      </c>
      <c r="J29" s="6"/>
      <c r="K29" s="6"/>
      <c r="L29" s="7"/>
      <c r="M29">
        <f>MODE(tabla)</f>
        <v>4</v>
      </c>
      <c r="N29" t="s">
        <v>40</v>
      </c>
    </row>
    <row r="30" spans="2:14" ht="18.75">
      <c r="I30" s="5" t="s">
        <v>3</v>
      </c>
      <c r="J30" s="7"/>
      <c r="K30" s="7"/>
      <c r="L30" s="7"/>
      <c r="M30">
        <f>AVERAGE(tabla)</f>
        <v>6.208333333333333</v>
      </c>
      <c r="N30" t="s">
        <v>41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7" workbookViewId="0">
      <selection activeCell="H24" sqref="H24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52" t="s">
        <v>48</v>
      </c>
    </row>
    <row r="7" spans="1:9" ht="18.75" thickBot="1">
      <c r="B7" s="11">
        <v>0</v>
      </c>
      <c r="C7" s="11">
        <v>8</v>
      </c>
      <c r="D7" s="12">
        <v>8</v>
      </c>
      <c r="E7" s="50">
        <f>C7/$D$11</f>
        <v>0.16</v>
      </c>
      <c r="F7" s="51">
        <f>D7/$C$12</f>
        <v>0.16</v>
      </c>
      <c r="G7">
        <f>B7*C7</f>
        <v>0</v>
      </c>
    </row>
    <row r="8" spans="1:9" ht="18.75" thickBot="1">
      <c r="B8" s="13">
        <v>1</v>
      </c>
      <c r="C8" s="13">
        <v>14</v>
      </c>
      <c r="D8" s="14">
        <f>C8+D7</f>
        <v>22</v>
      </c>
      <c r="E8" s="50">
        <f t="shared" ref="E8:E11" si="0">C8/$D$11</f>
        <v>0.28000000000000003</v>
      </c>
      <c r="F8" s="51">
        <f t="shared" ref="F8:F11" si="1">D8/$C$12</f>
        <v>0.44</v>
      </c>
      <c r="G8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C9+D8</f>
        <v>42</v>
      </c>
      <c r="E9" s="50">
        <f t="shared" si="0"/>
        <v>0.4</v>
      </c>
      <c r="F9" s="51">
        <f t="shared" si="1"/>
        <v>0.84</v>
      </c>
      <c r="G9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50">
        <f t="shared" si="0"/>
        <v>0.1</v>
      </c>
      <c r="F10" s="51">
        <f t="shared" si="1"/>
        <v>0.94</v>
      </c>
      <c r="G10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50">
        <f t="shared" si="0"/>
        <v>0.06</v>
      </c>
      <c r="F11" s="51">
        <f t="shared" si="1"/>
        <v>1</v>
      </c>
      <c r="G11">
        <f t="shared" si="2"/>
        <v>12</v>
      </c>
      <c r="H11" s="1"/>
    </row>
    <row r="12" spans="1:9" ht="18.75" thickBot="1">
      <c r="B12" s="16"/>
      <c r="C12" s="17">
        <v>50</v>
      </c>
      <c r="D12" s="18"/>
      <c r="E12" s="18"/>
      <c r="F12" s="18"/>
      <c r="G12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 t="s">
        <v>42</v>
      </c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 t="s">
        <v>43</v>
      </c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 t="s">
        <v>44</v>
      </c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 t="s">
        <v>45</v>
      </c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>
        <f>G12/C12</f>
        <v>1.62</v>
      </c>
      <c r="F21" t="s">
        <v>49</v>
      </c>
    </row>
    <row r="22" spans="1:9" ht="18.75">
      <c r="A22" s="21">
        <v>7</v>
      </c>
      <c r="B22" s="6" t="s">
        <v>20</v>
      </c>
      <c r="E22" t="s">
        <v>46</v>
      </c>
    </row>
    <row r="23" spans="1:9" ht="18.75">
      <c r="A23" s="21">
        <v>8</v>
      </c>
      <c r="B23" s="6" t="s">
        <v>21</v>
      </c>
      <c r="E2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2022-05-02T16:33:52Z</dcterms:modified>
</cp:coreProperties>
</file>