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5" i="2"/>
  <c r="H14"/>
  <c r="H9"/>
  <c r="H10"/>
  <c r="H11"/>
  <c r="H12"/>
  <c r="H13"/>
  <c r="H8"/>
  <c r="G9"/>
  <c r="G10"/>
  <c r="G11"/>
  <c r="G12"/>
  <c r="G13"/>
  <c r="G8"/>
  <c r="F9"/>
  <c r="F10"/>
  <c r="F11"/>
  <c r="F12"/>
  <c r="F13"/>
  <c r="F8"/>
  <c r="E10"/>
  <c r="E11" s="1"/>
  <c r="E12" s="1"/>
  <c r="E13" s="1"/>
  <c r="E9"/>
  <c r="D14"/>
  <c r="D27" i="1"/>
  <c r="D25"/>
  <c r="D29"/>
  <c r="W22"/>
  <c r="Z14" s="1"/>
  <c r="W15"/>
  <c r="X15" s="1"/>
  <c r="W16"/>
  <c r="Y16" s="1"/>
  <c r="W17"/>
  <c r="W18"/>
  <c r="Y18" s="1"/>
  <c r="W19"/>
  <c r="W20"/>
  <c r="Y20" s="1"/>
  <c r="W21"/>
  <c r="W14"/>
  <c r="Y14" s="1"/>
  <c r="W8"/>
  <c r="W7"/>
  <c r="Y21" l="1"/>
  <c r="Y19"/>
  <c r="Y17"/>
  <c r="Z15"/>
  <c r="X16"/>
  <c r="Y15"/>
  <c r="T9"/>
  <c r="U9" s="1"/>
  <c r="D9"/>
  <c r="T8"/>
  <c r="U8" s="1"/>
  <c r="D8"/>
  <c r="T7"/>
  <c r="U7" s="1"/>
  <c r="D7"/>
  <c r="X17" l="1"/>
  <c r="Z16"/>
  <c r="X18" l="1"/>
  <c r="Z17"/>
  <c r="X19" l="1"/>
  <c r="Z18"/>
  <c r="X20" l="1"/>
  <c r="Z19"/>
  <c r="X21" l="1"/>
  <c r="Z21" s="1"/>
  <c r="Z20"/>
</calcChain>
</file>

<file path=xl/sharedStrings.xml><?xml version="1.0" encoding="utf-8"?>
<sst xmlns="http://schemas.openxmlformats.org/spreadsheetml/2006/main" count="51" uniqueCount="49">
  <si>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</si>
  <si>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</si>
  <si>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</si>
  <si>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</si>
  <si>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</si>
  <si>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</si>
  <si>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</si>
  <si>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</si>
  <si>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</si>
  <si>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</si>
  <si>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</si>
  <si>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</si>
  <si>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</si>
  <si>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</si>
  <si>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</si>
  <si>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</si>
  <si>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</si>
  <si>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</si>
  <si>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</si>
  <si>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</si>
  <si>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</si>
  <si>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</si>
  <si>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</si>
  <si>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</si>
  <si>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</si>
  <si>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</si>
  <si>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variable</t>
  </si>
  <si>
    <t>xi</t>
  </si>
  <si>
    <t>frecuencia absoluta</t>
  </si>
  <si>
    <t>fi</t>
  </si>
  <si>
    <t>frecuencia absoluta acumulada</t>
  </si>
  <si>
    <t>Fi</t>
  </si>
  <si>
    <t>frecuencia relativa</t>
  </si>
  <si>
    <t>frecuencia relativa acumulada</t>
  </si>
  <si>
    <t>hi</t>
  </si>
  <si>
    <t>Hi</t>
  </si>
  <si>
    <t>n=</t>
  </si>
  <si>
    <t>*</t>
  </si>
  <si>
    <t>en promediola primeranota de ht due un 7.6</t>
  </si>
  <si>
    <t>el 50% del curso obtubo a lo mas nota 8</t>
  </si>
  <si>
    <t>la mayoria de los alumnos obtuvo nota 8 o 9</t>
  </si>
  <si>
    <t xml:space="preserve"> </t>
  </si>
  <si>
    <t>75 familias tienen a lo mas 2 hijos</t>
  </si>
  <si>
    <t>el 94% de las familias tienen a lo mas 2 hijos</t>
  </si>
  <si>
    <t>4 familias tienen 3 hijos</t>
  </si>
  <si>
    <t>el 31% de las familias tienen 1 hijo</t>
  </si>
  <si>
    <t>en promedio las familias tienen 1 hijo</t>
  </si>
  <si>
    <t>el 50% de las familias tienen a lo mas 1 hijo</t>
  </si>
  <si>
    <t>la mayoria de las familias no tienen hijos</t>
  </si>
</sst>
</file>

<file path=xl/styles.xml><?xml version="1.0" encoding="utf-8"?>
<styleSheet xmlns="http://schemas.openxmlformats.org/spreadsheetml/2006/main">
  <numFmts count="1">
    <numFmt numFmtId="172" formatCode="0.0"/>
  </numFmts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11" fillId="0" borderId="5" xfId="0" applyFont="1" applyBorder="1" applyAlignment="1">
      <alignment wrapText="1"/>
    </xf>
    <xf numFmtId="0" fontId="2" fillId="0" borderId="5" xfId="0" applyFont="1" applyBorder="1" applyAlignment="1"/>
    <xf numFmtId="0" fontId="2" fillId="0" borderId="0" xfId="0" applyFont="1" applyBorder="1" applyAlignment="1"/>
    <xf numFmtId="0" fontId="0" fillId="0" borderId="0" xfId="0" applyBorder="1" applyAlignment="1"/>
    <xf numFmtId="0" fontId="0" fillId="0" borderId="0" xfId="0" applyAlignment="1"/>
    <xf numFmtId="0" fontId="0" fillId="0" borderId="5" xfId="0" applyBorder="1" applyAlignment="1"/>
    <xf numFmtId="0" fontId="0" fillId="0" borderId="5" xfId="0" applyBorder="1" applyAlignment="1">
      <alignment horizontal="center" vertical="center" wrapText="1"/>
    </xf>
    <xf numFmtId="172" fontId="0" fillId="7" borderId="5" xfId="0" applyNumberFormat="1" applyFill="1" applyBorder="1" applyAlignment="1">
      <alignment horizontal="center" vertical="center"/>
    </xf>
    <xf numFmtId="0" fontId="2" fillId="7" borderId="5" xfId="0" applyFont="1" applyFill="1" applyBorder="1" applyAlignment="1"/>
    <xf numFmtId="0" fontId="2" fillId="7" borderId="0" xfId="0" applyFont="1" applyFill="1" applyBorder="1" applyAlignment="1"/>
    <xf numFmtId="0" fontId="0" fillId="7" borderId="0" xfId="0" applyFill="1" applyBorder="1" applyAlignment="1"/>
    <xf numFmtId="0" fontId="0" fillId="7" borderId="0" xfId="0" applyFill="1" applyAlignment="1"/>
    <xf numFmtId="0" fontId="0" fillId="7" borderId="0" xfId="0" applyFill="1"/>
    <xf numFmtId="0" fontId="0" fillId="8" borderId="5" xfId="0" applyFill="1" applyBorder="1" applyAlignment="1">
      <alignment horizontal="center" vertical="center"/>
    </xf>
    <xf numFmtId="0" fontId="2" fillId="8" borderId="5" xfId="0" applyFont="1" applyFill="1" applyBorder="1" applyAlignment="1"/>
    <xf numFmtId="0" fontId="2" fillId="8" borderId="0" xfId="0" applyFont="1" applyFill="1" applyBorder="1" applyAlignment="1"/>
    <xf numFmtId="0" fontId="0" fillId="8" borderId="0" xfId="0" applyFill="1" applyBorder="1" applyAlignment="1"/>
    <xf numFmtId="0" fontId="0" fillId="8" borderId="0" xfId="0" applyFill="1" applyAlignment="1"/>
    <xf numFmtId="0" fontId="0" fillId="8" borderId="0" xfId="0" applyFill="1"/>
    <xf numFmtId="0" fontId="0" fillId="5" borderId="5" xfId="0" applyFill="1" applyBorder="1" applyAlignment="1">
      <alignment horizontal="center" vertical="center"/>
    </xf>
    <xf numFmtId="0" fontId="2" fillId="5" borderId="5" xfId="0" applyFont="1" applyFill="1" applyBorder="1" applyAlignment="1"/>
    <xf numFmtId="0" fontId="2" fillId="5" borderId="0" xfId="0" applyFont="1" applyFill="1" applyBorder="1" applyAlignment="1"/>
    <xf numFmtId="0" fontId="0" fillId="5" borderId="0" xfId="0" applyFill="1" applyBorder="1" applyAlignment="1"/>
    <xf numFmtId="0" fontId="0" fillId="5" borderId="0" xfId="0" applyFill="1" applyAlignment="1"/>
    <xf numFmtId="0" fontId="0" fillId="5" borderId="0" xfId="0" applyFill="1"/>
    <xf numFmtId="0" fontId="0" fillId="0" borderId="0" xfId="0" applyBorder="1" applyAlignment="1">
      <alignment horizontal="right" vertical="center"/>
    </xf>
    <xf numFmtId="0" fontId="0" fillId="5" borderId="5" xfId="0" applyFill="1" applyBorder="1" applyAlignment="1">
      <alignment horizontal="right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9" fontId="0" fillId="0" borderId="5" xfId="1" applyFont="1" applyBorder="1" applyAlignment="1">
      <alignment horizontal="center" vertical="center" wrapText="1"/>
    </xf>
    <xf numFmtId="0" fontId="0" fillId="0" borderId="0" xfId="0" applyBorder="1"/>
    <xf numFmtId="0" fontId="0" fillId="10" borderId="0" xfId="0" applyFill="1" applyBorder="1"/>
    <xf numFmtId="0" fontId="0" fillId="9" borderId="5" xfId="0" applyFill="1" applyBorder="1" applyAlignment="1">
      <alignment horizontal="center" vertical="center" wrapText="1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  <xf numFmtId="0" fontId="8" fillId="2" borderId="5" xfId="0" applyFont="1" applyFill="1" applyBorder="1" applyAlignment="1">
      <alignment horizontal="center" vertical="center" wrapText="1" readingOrder="1"/>
    </xf>
    <xf numFmtId="0" fontId="7" fillId="9" borderId="13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5"/>
  <c:chart>
    <c:title>
      <c:tx>
        <c:rich>
          <a:bodyPr/>
          <a:lstStyle/>
          <a:p>
            <a:pPr>
              <a:defRPr/>
            </a:pPr>
            <a:r>
              <a:rPr lang="es-CL"/>
              <a:t>notas de los cursos en la primera prueba de herramientas tecnologicas 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4"/>
            </a:solidFill>
          </c:spPr>
          <c:cat>
            <c:numRef>
              <c:f>'ACTIVIDAD 1'!$V$14:$V$21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1'!$W$14:$W$21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36824192"/>
        <c:axId val="36825728"/>
      </c:barChart>
      <c:catAx>
        <c:axId val="368241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</a:t>
                </a:r>
              </a:p>
            </c:rich>
          </c:tx>
          <c:layout>
            <c:manualLayout>
              <c:xMode val="edge"/>
              <c:yMode val="edge"/>
              <c:x val="0.40314763779527557"/>
              <c:y val="0.88357052891608368"/>
            </c:manualLayout>
          </c:layout>
        </c:title>
        <c:numFmt formatCode="General" sourceLinked="1"/>
        <c:majorTickMark val="none"/>
        <c:tickLblPos val="nextTo"/>
        <c:crossAx val="36825728"/>
        <c:crosses val="autoZero"/>
        <c:auto val="1"/>
        <c:lblAlgn val="ctr"/>
        <c:lblOffset val="100"/>
      </c:catAx>
      <c:valAx>
        <c:axId val="3682572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cantidadde alumnos</a:t>
                </a:r>
              </a:p>
            </c:rich>
          </c:tx>
          <c:layout/>
        </c:title>
        <c:numFmt formatCode="General" sourceLinked="1"/>
        <c:tickLblPos val="nextTo"/>
        <c:crossAx val="36824192"/>
        <c:crosses val="autoZero"/>
        <c:crossBetween val="between"/>
      </c:valAx>
      <c:spPr>
        <a:solidFill>
          <a:schemeClr val="accent2"/>
        </a:solidFill>
      </c:spPr>
    </c:plotArea>
    <c:legend>
      <c:legendPos val="r"/>
      <c:layout/>
    </c:legend>
    <c:plotVisOnly val="1"/>
  </c:chart>
  <c:spPr>
    <a:solidFill>
      <a:schemeClr val="accent1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cantidad de familias que tienen una cierta cantidad de Hijos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1"/>
          <c:order val="0"/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  <c:txPr>
        <a:bodyPr/>
        <a:lstStyle/>
        <a:p>
          <a:pPr rtl="0">
            <a:defRPr/>
          </a:pPr>
          <a:endParaRPr lang="es-CL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11</xdr:row>
      <xdr:rowOff>333375</xdr:rowOff>
    </xdr:from>
    <xdr:to>
      <xdr:col>13</xdr:col>
      <xdr:colOff>104775</xdr:colOff>
      <xdr:row>19</xdr:row>
      <xdr:rowOff>361950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32</xdr:row>
      <xdr:rowOff>76200</xdr:rowOff>
    </xdr:from>
    <xdr:to>
      <xdr:col>8</xdr:col>
      <xdr:colOff>295275</xdr:colOff>
      <xdr:row>46</xdr:row>
      <xdr:rowOff>152400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B40"/>
  <sheetViews>
    <sheetView workbookViewId="0">
      <selection activeCell="T15" sqref="T15"/>
    </sheetView>
  </sheetViews>
  <sheetFormatPr baseColWidth="10" defaultRowHeight="15"/>
  <cols>
    <col min="2" max="2" width="7.7109375" customWidth="1"/>
    <col min="3" max="3" width="17.5703125" customWidth="1"/>
    <col min="4" max="21" width="3.7109375" customWidth="1"/>
    <col min="25" max="25" width="11.5703125" bestFit="1" customWidth="1"/>
  </cols>
  <sheetData>
    <row r="5" spans="3:28" ht="15.75">
      <c r="C5" s="1" t="s">
        <v>25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3:28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3:28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>
        <f>MAX(datos)</f>
        <v>10</v>
      </c>
    </row>
    <row r="8" spans="3:28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>
        <f>MIN(datos)</f>
        <v>3</v>
      </c>
    </row>
    <row r="9" spans="3:28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3:28">
      <c r="C10" s="2"/>
      <c r="T10" s="2"/>
    </row>
    <row r="12" spans="3:28" ht="30" customHeight="1">
      <c r="V12" s="33" t="s">
        <v>26</v>
      </c>
      <c r="W12" s="33" t="s">
        <v>28</v>
      </c>
      <c r="X12" s="33" t="s">
        <v>30</v>
      </c>
      <c r="Y12" s="33" t="s">
        <v>32</v>
      </c>
      <c r="Z12" s="33" t="s">
        <v>33</v>
      </c>
      <c r="AA12" s="32"/>
      <c r="AB12" s="32"/>
    </row>
    <row r="13" spans="3:28" ht="30" customHeight="1">
      <c r="N13" s="64"/>
      <c r="O13" s="64"/>
      <c r="P13" s="64"/>
      <c r="V13" s="33" t="s">
        <v>27</v>
      </c>
      <c r="W13" s="33" t="s">
        <v>29</v>
      </c>
      <c r="X13" s="33" t="s">
        <v>31</v>
      </c>
      <c r="Y13" s="33" t="s">
        <v>34</v>
      </c>
      <c r="Z13" s="33" t="s">
        <v>35</v>
      </c>
      <c r="AA13" s="32"/>
      <c r="AB13" s="32"/>
    </row>
    <row r="14" spans="3:28" ht="30" customHeight="1">
      <c r="N14" s="64"/>
      <c r="O14" s="65"/>
      <c r="P14" s="64"/>
      <c r="V14" s="62">
        <v>3</v>
      </c>
      <c r="W14" s="40">
        <f>COUNTIF(datos,V14)</f>
        <v>1</v>
      </c>
      <c r="X14" s="40">
        <v>1</v>
      </c>
      <c r="Y14" s="63">
        <f>W14/$W$22</f>
        <v>1.8518518518518517E-2</v>
      </c>
      <c r="Z14" s="63">
        <f>X14/$W$22</f>
        <v>1.8518518518518517E-2</v>
      </c>
      <c r="AA14" s="32"/>
      <c r="AB14" s="32"/>
    </row>
    <row r="15" spans="3:28" ht="30" customHeight="1">
      <c r="N15" s="64"/>
      <c r="O15" s="64"/>
      <c r="P15" s="64"/>
      <c r="V15" s="62">
        <v>4</v>
      </c>
      <c r="W15" s="40">
        <f>COUNTIF(datos,V15)</f>
        <v>2</v>
      </c>
      <c r="X15" s="40">
        <f>X14+W15</f>
        <v>3</v>
      </c>
      <c r="Y15" s="63">
        <f t="shared" ref="Y15:Y21" si="2">W15/$W$22</f>
        <v>3.7037037037037035E-2</v>
      </c>
      <c r="Z15" s="63">
        <f t="shared" ref="Z15:Z20" si="3">X15/$W$22</f>
        <v>5.5555555555555552E-2</v>
      </c>
      <c r="AA15" s="32"/>
      <c r="AB15" s="32"/>
    </row>
    <row r="16" spans="3:28" ht="30" customHeight="1">
      <c r="V16" s="62">
        <v>5</v>
      </c>
      <c r="W16" s="40">
        <f>COUNTIF(datos,V16)</f>
        <v>6</v>
      </c>
      <c r="X16" s="40">
        <f t="shared" ref="X16:X21" si="4">X15+W16</f>
        <v>9</v>
      </c>
      <c r="Y16" s="63">
        <f t="shared" si="2"/>
        <v>0.1111111111111111</v>
      </c>
      <c r="Z16" s="63">
        <f t="shared" si="3"/>
        <v>0.16666666666666666</v>
      </c>
      <c r="AA16" s="32"/>
      <c r="AB16" s="32"/>
    </row>
    <row r="17" spans="2:28" ht="30" customHeight="1">
      <c r="V17" s="62">
        <v>6</v>
      </c>
      <c r="W17" s="40">
        <f>COUNTIF(datos,V17)</f>
        <v>2</v>
      </c>
      <c r="X17" s="40">
        <f t="shared" si="4"/>
        <v>11</v>
      </c>
      <c r="Y17" s="63">
        <f t="shared" si="2"/>
        <v>3.7037037037037035E-2</v>
      </c>
      <c r="Z17" s="63">
        <f t="shared" si="3"/>
        <v>0.20370370370370369</v>
      </c>
      <c r="AA17" s="32"/>
      <c r="AB17" s="32"/>
    </row>
    <row r="18" spans="2:28" ht="30" customHeight="1">
      <c r="V18" s="62">
        <v>7</v>
      </c>
      <c r="W18" s="40">
        <f>COUNTIF(datos,V18)</f>
        <v>11</v>
      </c>
      <c r="X18" s="40">
        <f t="shared" si="4"/>
        <v>22</v>
      </c>
      <c r="Y18" s="63">
        <f t="shared" si="2"/>
        <v>0.20370370370370369</v>
      </c>
      <c r="Z18" s="63">
        <f t="shared" si="3"/>
        <v>0.40740740740740738</v>
      </c>
      <c r="AA18" s="32"/>
      <c r="AB18" s="32"/>
    </row>
    <row r="19" spans="2:28" ht="30" customHeight="1">
      <c r="V19" s="62">
        <v>8</v>
      </c>
      <c r="W19" s="66">
        <f>COUNTIF(datos,V19)</f>
        <v>13</v>
      </c>
      <c r="X19" s="40">
        <f t="shared" si="4"/>
        <v>35</v>
      </c>
      <c r="Y19" s="63">
        <f t="shared" si="2"/>
        <v>0.24074074074074073</v>
      </c>
      <c r="Z19" s="63">
        <f t="shared" si="3"/>
        <v>0.64814814814814814</v>
      </c>
      <c r="AA19" s="32"/>
      <c r="AB19" s="32"/>
    </row>
    <row r="20" spans="2:28" ht="30" customHeight="1">
      <c r="V20" s="62">
        <v>9</v>
      </c>
      <c r="W20" s="66">
        <f>COUNTIF(datos,V20)</f>
        <v>13</v>
      </c>
      <c r="X20" s="40">
        <f t="shared" si="4"/>
        <v>48</v>
      </c>
      <c r="Y20" s="63">
        <f t="shared" si="2"/>
        <v>0.24074074074074073</v>
      </c>
      <c r="Z20" s="63">
        <f t="shared" si="3"/>
        <v>0.88888888888888884</v>
      </c>
      <c r="AA20" s="32"/>
      <c r="AB20" s="32"/>
    </row>
    <row r="21" spans="2:28" ht="30" customHeight="1">
      <c r="V21" s="62">
        <v>10</v>
      </c>
      <c r="W21" s="40">
        <f>COUNTIF(datos,V21)</f>
        <v>6</v>
      </c>
      <c r="X21" s="40">
        <f t="shared" si="4"/>
        <v>54</v>
      </c>
      <c r="Y21" s="63">
        <f t="shared" si="2"/>
        <v>0.1111111111111111</v>
      </c>
      <c r="Z21" s="63">
        <f>X21/$W$22</f>
        <v>1</v>
      </c>
      <c r="AA21" s="32"/>
      <c r="AB21" s="32"/>
    </row>
    <row r="22" spans="2:28" ht="30" customHeight="1">
      <c r="V22" s="60" t="s">
        <v>36</v>
      </c>
      <c r="W22" s="61">
        <f>COUNT(datos)</f>
        <v>54</v>
      </c>
      <c r="X22" s="32"/>
      <c r="Y22" s="32"/>
      <c r="Z22" s="32"/>
      <c r="AA22" s="32"/>
      <c r="AB22" s="32"/>
    </row>
    <row r="23" spans="2:28" ht="30" customHeight="1">
      <c r="C23" s="12" t="s">
        <v>0</v>
      </c>
      <c r="V23" s="32"/>
      <c r="W23" s="32"/>
      <c r="X23" s="32"/>
      <c r="Y23" s="32"/>
      <c r="Z23" s="32"/>
      <c r="AA23" s="32"/>
      <c r="AB23" s="32"/>
    </row>
    <row r="24" spans="2:28" ht="30" customHeight="1">
      <c r="B24" s="28">
        <v>1</v>
      </c>
      <c r="C24" s="34" t="s">
        <v>1</v>
      </c>
      <c r="D24" s="35" t="s">
        <v>37</v>
      </c>
      <c r="E24" s="36"/>
      <c r="F24" s="37"/>
      <c r="G24" s="38"/>
      <c r="H24" s="38"/>
      <c r="I24" s="38"/>
      <c r="J24" s="38"/>
      <c r="K24" s="38"/>
      <c r="V24" s="59"/>
      <c r="X24" s="32"/>
      <c r="Y24" s="32"/>
      <c r="Z24" s="32"/>
      <c r="AA24" s="32"/>
      <c r="AB24" s="32"/>
    </row>
    <row r="25" spans="2:28" ht="30" customHeight="1">
      <c r="B25" s="28">
        <v>2</v>
      </c>
      <c r="C25" s="34" t="s">
        <v>20</v>
      </c>
      <c r="D25" s="41">
        <f>AVERAGE(datos)</f>
        <v>7.6111111111111107</v>
      </c>
      <c r="E25" s="36"/>
      <c r="F25" s="37"/>
      <c r="G25" s="38"/>
      <c r="H25" s="38"/>
      <c r="I25" s="38"/>
      <c r="J25" s="38"/>
      <c r="K25" s="38"/>
      <c r="V25" s="59"/>
      <c r="X25" s="32"/>
      <c r="Y25" s="32"/>
      <c r="Z25" s="32"/>
      <c r="AA25" s="32"/>
      <c r="AB25" s="32"/>
    </row>
    <row r="26" spans="2:28" ht="30" customHeight="1">
      <c r="B26" s="28">
        <v>3</v>
      </c>
      <c r="C26" s="34" t="s">
        <v>19</v>
      </c>
      <c r="D26" s="42" t="s">
        <v>38</v>
      </c>
      <c r="E26" s="43"/>
      <c r="F26" s="44"/>
      <c r="G26" s="45"/>
      <c r="H26" s="45"/>
      <c r="I26" s="45"/>
      <c r="J26" s="45"/>
      <c r="K26" s="45"/>
      <c r="L26" s="46"/>
      <c r="M26" s="46"/>
      <c r="N26" s="46"/>
      <c r="O26" s="46"/>
      <c r="V26" s="59"/>
      <c r="X26" s="32"/>
      <c r="Y26" s="32"/>
      <c r="Z26" s="32"/>
      <c r="AA26" s="32"/>
      <c r="AB26" s="32"/>
    </row>
    <row r="27" spans="2:28" ht="30" customHeight="1">
      <c r="B27" s="28">
        <v>4</v>
      </c>
      <c r="C27" s="34" t="s">
        <v>21</v>
      </c>
      <c r="D27" s="47">
        <f>MEDIAN(datos)</f>
        <v>8</v>
      </c>
      <c r="E27" s="36"/>
      <c r="F27" s="37"/>
      <c r="G27" s="38"/>
      <c r="H27" s="38"/>
      <c r="I27" s="38"/>
      <c r="J27" s="38"/>
      <c r="K27" s="38"/>
    </row>
    <row r="28" spans="2:28" ht="30" customHeight="1">
      <c r="B28" s="28">
        <v>5</v>
      </c>
      <c r="C28" s="34" t="s">
        <v>22</v>
      </c>
      <c r="D28" s="48" t="s">
        <v>39</v>
      </c>
      <c r="E28" s="49"/>
      <c r="F28" s="50"/>
      <c r="G28" s="51"/>
      <c r="H28" s="51"/>
      <c r="I28" s="51"/>
      <c r="J28" s="51"/>
      <c r="K28" s="51"/>
      <c r="L28" s="52"/>
      <c r="M28" s="52"/>
      <c r="N28" s="52"/>
    </row>
    <row r="29" spans="2:28" ht="30" customHeight="1">
      <c r="B29" s="28">
        <v>6</v>
      </c>
      <c r="C29" s="34" t="s">
        <v>23</v>
      </c>
      <c r="D29" s="53">
        <f>MODE(datos)</f>
        <v>9</v>
      </c>
      <c r="E29" s="36"/>
      <c r="F29" s="37"/>
      <c r="G29" s="38"/>
      <c r="H29" s="38"/>
      <c r="I29" s="38"/>
      <c r="J29" s="38"/>
      <c r="K29" s="38"/>
    </row>
    <row r="30" spans="2:28" ht="30" customHeight="1">
      <c r="B30" s="28">
        <v>7</v>
      </c>
      <c r="C30" s="34" t="s">
        <v>24</v>
      </c>
      <c r="D30" s="54" t="s">
        <v>40</v>
      </c>
      <c r="E30" s="55"/>
      <c r="F30" s="56"/>
      <c r="G30" s="57"/>
      <c r="H30" s="57"/>
      <c r="I30" s="57"/>
      <c r="J30" s="57"/>
      <c r="K30" s="57"/>
      <c r="L30" s="58"/>
      <c r="M30" s="58"/>
      <c r="N30" s="58"/>
      <c r="O30" s="58"/>
    </row>
    <row r="31" spans="2:28" ht="30" customHeight="1">
      <c r="B31" s="28">
        <v>8</v>
      </c>
      <c r="C31" s="34" t="s">
        <v>2</v>
      </c>
      <c r="D31" s="39" t="s">
        <v>37</v>
      </c>
      <c r="E31" s="37"/>
      <c r="F31" s="37"/>
      <c r="G31" s="38"/>
      <c r="H31" s="38"/>
      <c r="I31" s="38"/>
      <c r="J31" s="38"/>
      <c r="K31" s="38"/>
    </row>
    <row r="32" spans="2:28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J31"/>
  <sheetViews>
    <sheetView tabSelected="1" topLeftCell="A9" workbookViewId="0">
      <selection activeCell="K34" sqref="K34"/>
    </sheetView>
  </sheetViews>
  <sheetFormatPr baseColWidth="10" defaultRowHeight="15"/>
  <sheetData>
    <row r="4" spans="3:10" ht="15.75">
      <c r="C4" s="13" t="s">
        <v>17</v>
      </c>
      <c r="D4" s="13"/>
      <c r="E4" s="13"/>
      <c r="F4" s="13"/>
      <c r="G4" s="13"/>
      <c r="H4" s="13"/>
      <c r="I4" s="13"/>
    </row>
    <row r="6" spans="3:10" ht="15.75" thickBot="1"/>
    <row r="7" spans="3:10" ht="26.25" thickBot="1">
      <c r="C7" s="29" t="s">
        <v>3</v>
      </c>
      <c r="D7" s="30" t="s">
        <v>4</v>
      </c>
      <c r="E7" s="30" t="s">
        <v>5</v>
      </c>
      <c r="F7" s="31" t="s">
        <v>6</v>
      </c>
      <c r="G7" s="30" t="s">
        <v>7</v>
      </c>
      <c r="H7" s="30" t="s">
        <v>18</v>
      </c>
    </row>
    <row r="8" spans="3:10" ht="18.75" thickBot="1">
      <c r="C8" s="14">
        <v>0</v>
      </c>
      <c r="D8" s="14">
        <v>30</v>
      </c>
      <c r="E8" s="15">
        <v>30</v>
      </c>
      <c r="F8" s="67">
        <f>D8/$D$14</f>
        <v>0.375</v>
      </c>
      <c r="G8" s="68">
        <f>E8/$D$14</f>
        <v>0.375</v>
      </c>
      <c r="H8" s="16">
        <f>C8*D8</f>
        <v>0</v>
      </c>
    </row>
    <row r="9" spans="3:10" ht="18.75" thickBot="1">
      <c r="C9" s="70">
        <v>1</v>
      </c>
      <c r="D9" s="17">
        <v>25</v>
      </c>
      <c r="E9" s="18">
        <f>E8+D9</f>
        <v>55</v>
      </c>
      <c r="F9" s="67">
        <f t="shared" ref="F9:F13" si="0">D9/$D$14</f>
        <v>0.3125</v>
      </c>
      <c r="G9" s="68">
        <f t="shared" ref="G9:G13" si="1">E9/$D$14</f>
        <v>0.6875</v>
      </c>
      <c r="H9" s="16">
        <f t="shared" ref="H9:H13" si="2">C9*D9</f>
        <v>25</v>
      </c>
      <c r="J9" t="s">
        <v>41</v>
      </c>
    </row>
    <row r="10" spans="3:10" ht="18.75" thickBot="1">
      <c r="C10" s="17">
        <v>2</v>
      </c>
      <c r="D10" s="17">
        <v>20</v>
      </c>
      <c r="E10" s="18">
        <f t="shared" ref="E10:E13" si="3">E9+D10</f>
        <v>75</v>
      </c>
      <c r="F10" s="67">
        <f t="shared" si="0"/>
        <v>0.25</v>
      </c>
      <c r="G10" s="68">
        <f t="shared" si="1"/>
        <v>0.9375</v>
      </c>
      <c r="H10" s="16">
        <f t="shared" si="2"/>
        <v>40</v>
      </c>
    </row>
    <row r="11" spans="3:10" ht="18.75" thickBot="1">
      <c r="C11" s="17">
        <v>3</v>
      </c>
      <c r="D11" s="17">
        <v>4</v>
      </c>
      <c r="E11" s="18">
        <f t="shared" si="3"/>
        <v>79</v>
      </c>
      <c r="F11" s="67">
        <f t="shared" si="0"/>
        <v>0.05</v>
      </c>
      <c r="G11" s="68">
        <f t="shared" si="1"/>
        <v>0.98750000000000004</v>
      </c>
      <c r="H11" s="16">
        <f t="shared" si="2"/>
        <v>12</v>
      </c>
    </row>
    <row r="12" spans="3:10" ht="18.75" thickBot="1">
      <c r="C12" s="19">
        <v>4</v>
      </c>
      <c r="D12" s="19">
        <v>1</v>
      </c>
      <c r="E12" s="18">
        <f t="shared" si="3"/>
        <v>80</v>
      </c>
      <c r="F12" s="67">
        <f t="shared" si="0"/>
        <v>1.2500000000000001E-2</v>
      </c>
      <c r="G12" s="68">
        <f t="shared" si="1"/>
        <v>1</v>
      </c>
      <c r="H12" s="16">
        <f t="shared" si="2"/>
        <v>4</v>
      </c>
    </row>
    <row r="13" spans="3:10" ht="18.75" thickBot="1">
      <c r="C13" s="20">
        <v>5</v>
      </c>
      <c r="D13" s="20">
        <v>0</v>
      </c>
      <c r="E13" s="18">
        <f t="shared" si="3"/>
        <v>80</v>
      </c>
      <c r="F13" s="67">
        <f t="shared" si="0"/>
        <v>0</v>
      </c>
      <c r="G13" s="68">
        <f t="shared" si="1"/>
        <v>1</v>
      </c>
      <c r="H13" s="16">
        <f t="shared" si="2"/>
        <v>0</v>
      </c>
      <c r="I13" s="2"/>
    </row>
    <row r="14" spans="3:10" ht="18.75" thickBot="1">
      <c r="C14" s="21"/>
      <c r="D14" s="22">
        <f>SUM(D8:D13)</f>
        <v>80</v>
      </c>
      <c r="E14" s="23"/>
      <c r="F14" s="23"/>
      <c r="G14" s="23"/>
      <c r="H14" s="69">
        <f>SUM(H8:H13)</f>
        <v>81</v>
      </c>
      <c r="I14" s="2"/>
    </row>
    <row r="15" spans="3:10" ht="18">
      <c r="C15" s="21"/>
      <c r="D15" s="21"/>
      <c r="E15" s="23"/>
      <c r="F15" s="23"/>
      <c r="G15" s="23"/>
      <c r="I15" s="2"/>
    </row>
    <row r="16" spans="3:10">
      <c r="D16" s="24"/>
    </row>
    <row r="17" spans="2:10" ht="18">
      <c r="C17" s="12" t="s">
        <v>0</v>
      </c>
    </row>
    <row r="18" spans="2:10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10" ht="18">
      <c r="B19" s="25"/>
      <c r="C19" s="26"/>
      <c r="D19" s="2"/>
      <c r="E19" s="2"/>
      <c r="F19" s="2"/>
      <c r="G19" s="2"/>
      <c r="H19" s="27"/>
    </row>
    <row r="20" spans="2:10" ht="21">
      <c r="B20" s="25">
        <v>2</v>
      </c>
      <c r="C20" s="25" t="s">
        <v>9</v>
      </c>
      <c r="E20" t="s">
        <v>44</v>
      </c>
    </row>
    <row r="21" spans="2:10" ht="18">
      <c r="B21" s="25">
        <v>3</v>
      </c>
      <c r="C21" s="25" t="s">
        <v>10</v>
      </c>
      <c r="E21" t="s">
        <v>42</v>
      </c>
    </row>
    <row r="22" spans="2:10" ht="21">
      <c r="B22" s="25">
        <v>4</v>
      </c>
      <c r="C22" s="25" t="s">
        <v>11</v>
      </c>
      <c r="E22" t="s">
        <v>45</v>
      </c>
    </row>
    <row r="23" spans="2:10" ht="21">
      <c r="B23" s="25">
        <v>5</v>
      </c>
      <c r="C23" s="25" t="s">
        <v>12</v>
      </c>
      <c r="E23" t="s">
        <v>43</v>
      </c>
    </row>
    <row r="24" spans="2:10" ht="18">
      <c r="B24" s="25"/>
      <c r="C24" s="25"/>
    </row>
    <row r="25" spans="2:10" ht="18">
      <c r="B25" s="25">
        <v>6</v>
      </c>
      <c r="C25" s="25" t="s">
        <v>13</v>
      </c>
      <c r="I25">
        <f>H14/D14</f>
        <v>1.0125</v>
      </c>
      <c r="J25" t="s">
        <v>46</v>
      </c>
    </row>
    <row r="26" spans="2:10" ht="18">
      <c r="B26" s="25"/>
      <c r="C26" s="25"/>
    </row>
    <row r="27" spans="2:10" ht="18">
      <c r="B27" s="25">
        <v>7</v>
      </c>
      <c r="C27" s="25" t="s">
        <v>14</v>
      </c>
      <c r="I27">
        <v>1</v>
      </c>
      <c r="J27" t="s">
        <v>47</v>
      </c>
    </row>
    <row r="28" spans="2:10" ht="18">
      <c r="B28" s="25"/>
      <c r="C28" s="25"/>
    </row>
    <row r="29" spans="2:10" ht="18">
      <c r="B29" s="25">
        <v>8</v>
      </c>
      <c r="C29" s="25" t="s">
        <v>15</v>
      </c>
      <c r="I29">
        <v>0</v>
      </c>
      <c r="J29" t="s">
        <v>48</v>
      </c>
    </row>
    <row r="30" spans="2:10" ht="18">
      <c r="B30" s="25"/>
      <c r="C30" s="25"/>
    </row>
    <row r="31" spans="2:10" ht="18">
      <c r="B31" s="25">
        <v>9</v>
      </c>
      <c r="C31" s="25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2022-05-12T13:28:02Z</dcterms:modified>
</cp:coreProperties>
</file>