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T26" i="1"/>
  <c r="T27"/>
  <c r="AA15"/>
  <c r="AA16"/>
  <c r="AA17"/>
  <c r="AA19"/>
  <c r="AA20"/>
  <c r="AA21"/>
  <c r="AA14"/>
  <c r="X16"/>
  <c r="X17"/>
  <c r="X15"/>
  <c r="X14"/>
  <c r="W15"/>
  <c r="W16"/>
  <c r="W17"/>
  <c r="W18"/>
  <c r="W22" s="1"/>
  <c r="W19"/>
  <c r="W20"/>
  <c r="W21"/>
  <c r="W14"/>
  <c r="I25" i="2"/>
  <c r="H14"/>
  <c r="I23"/>
  <c r="I22"/>
  <c r="I21"/>
  <c r="I20"/>
  <c r="H13"/>
  <c r="H10"/>
  <c r="H11"/>
  <c r="H12"/>
  <c r="H9"/>
  <c r="H8"/>
  <c r="F10"/>
  <c r="F8"/>
  <c r="G8" s="1"/>
  <c r="G9" s="1"/>
  <c r="G10" s="1"/>
  <c r="D14"/>
  <c r="F9" s="1"/>
  <c r="E10"/>
  <c r="E11" s="1"/>
  <c r="E12" s="1"/>
  <c r="E13" s="1"/>
  <c r="E9"/>
  <c r="E8"/>
  <c r="D7" i="1"/>
  <c r="T7"/>
  <c r="U7" s="1"/>
  <c r="Y15" l="1"/>
  <c r="Y19"/>
  <c r="Y17"/>
  <c r="Y21"/>
  <c r="Y16"/>
  <c r="Y20"/>
  <c r="Y14"/>
  <c r="Z14" s="1"/>
  <c r="Y18"/>
  <c r="AA18"/>
  <c r="AA22" s="1"/>
  <c r="X18"/>
  <c r="X19" s="1"/>
  <c r="X20" s="1"/>
  <c r="X21" s="1"/>
  <c r="G11" i="2"/>
  <c r="G12" s="1"/>
  <c r="F12"/>
  <c r="F11"/>
  <c r="F13"/>
  <c r="T9" i="1"/>
  <c r="U9" s="1"/>
  <c r="D9"/>
  <c r="T8"/>
  <c r="U8" s="1"/>
  <c r="D8"/>
  <c r="Z15" l="1"/>
  <c r="Z16" s="1"/>
  <c r="Z17" s="1"/>
  <c r="Z18" s="1"/>
  <c r="Z19" s="1"/>
  <c r="Z20" s="1"/>
  <c r="Z21" s="1"/>
  <c r="G13" i="2"/>
</calcChain>
</file>

<file path=xl/sharedStrings.xml><?xml version="1.0" encoding="utf-8"?>
<sst xmlns="http://schemas.openxmlformats.org/spreadsheetml/2006/main" count="47" uniqueCount="45">
  <si>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</si>
  <si>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</si>
  <si>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</si>
  <si>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</si>
  <si>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</si>
  <si>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</si>
  <si>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</si>
  <si>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</si>
  <si>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</si>
  <si>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</si>
  <si>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</si>
  <si>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</si>
  <si>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</si>
  <si>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</si>
  <si>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</si>
  <si>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</si>
  <si>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</si>
  <si>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</si>
  <si>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</si>
  <si>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</si>
  <si>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</si>
  <si>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</si>
  <si>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</si>
  <si>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</si>
  <si>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</si>
  <si>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</si>
  <si>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</si>
  <si>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 xml:space="preserve"> En promedio las familias tienen 1.01 hijos</t>
  </si>
  <si>
    <t>La mayoría de las familias tiene 0 hijos</t>
  </si>
  <si>
    <t>La mitad de las familias tiene a lo más 1 hijo</t>
  </si>
  <si>
    <t>xi</t>
  </si>
  <si>
    <t>fi</t>
  </si>
  <si>
    <t>FI</t>
  </si>
  <si>
    <t>hi</t>
  </si>
  <si>
    <t>HI</t>
  </si>
  <si>
    <t>La mitad del curso obtuvo a lo más un 8 de nota</t>
  </si>
  <si>
    <t>8 y 9</t>
  </si>
  <si>
    <t xml:space="preserve">La mayoría del curso obtuvo nota 8 y 9 </t>
  </si>
  <si>
    <t>En promedio el curso obtuvo nota 7,6</t>
  </si>
  <si>
    <t>MIN</t>
  </si>
  <si>
    <t>MAX</t>
  </si>
  <si>
    <t>4 Familias tienen 3 hijos</t>
  </si>
  <si>
    <t>75 familias tienen a lo más 2 hijos</t>
  </si>
  <si>
    <t>El 31% de las familias tienen 1 hijo</t>
  </si>
  <si>
    <t>El 94% de las familias tienen a lo más 2 hijos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</si>
</sst>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u/>
      <sz val="12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109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0" fillId="0" borderId="5" xfId="0" applyFont="1" applyBorder="1"/>
    <xf numFmtId="9" fontId="0" fillId="0" borderId="0" xfId="1" applyFont="1"/>
    <xf numFmtId="9" fontId="0" fillId="0" borderId="0" xfId="0" applyNumberFormat="1"/>
    <xf numFmtId="0" fontId="0" fillId="4" borderId="5" xfId="0" applyFill="1" applyBorder="1"/>
    <xf numFmtId="0" fontId="11" fillId="3" borderId="5" xfId="0" applyFont="1" applyFill="1" applyBorder="1"/>
    <xf numFmtId="0" fontId="2" fillId="3" borderId="5" xfId="0" applyFont="1" applyFill="1" applyBorder="1" applyAlignment="1">
      <alignment horizontal="center"/>
    </xf>
    <xf numFmtId="0" fontId="14" fillId="3" borderId="5" xfId="0" applyFont="1" applyFill="1" applyBorder="1"/>
    <xf numFmtId="0" fontId="0" fillId="3" borderId="5" xfId="0" applyFill="1" applyBorder="1"/>
    <xf numFmtId="0" fontId="2" fillId="5" borderId="5" xfId="0" applyFont="1" applyFill="1" applyBorder="1" applyAlignment="1">
      <alignment horizontal="center"/>
    </xf>
    <xf numFmtId="0" fontId="11" fillId="5" borderId="5" xfId="0" applyFont="1" applyFill="1" applyBorder="1"/>
    <xf numFmtId="0" fontId="0" fillId="5" borderId="5" xfId="0" applyFill="1" applyBorder="1"/>
    <xf numFmtId="0" fontId="2" fillId="5" borderId="5" xfId="0" applyFont="1" applyFill="1" applyBorder="1"/>
    <xf numFmtId="0" fontId="0" fillId="5" borderId="18" xfId="0" applyFill="1" applyBorder="1"/>
    <xf numFmtId="0" fontId="0" fillId="5" borderId="22" xfId="0" applyFill="1" applyBorder="1"/>
    <xf numFmtId="0" fontId="0" fillId="5" borderId="17" xfId="0" applyFill="1" applyBorder="1"/>
    <xf numFmtId="0" fontId="0" fillId="5" borderId="0" xfId="0" applyFill="1"/>
    <xf numFmtId="0" fontId="2" fillId="6" borderId="5" xfId="0" applyFont="1" applyFill="1" applyBorder="1" applyAlignment="1">
      <alignment horizontal="center"/>
    </xf>
    <xf numFmtId="0" fontId="11" fillId="6" borderId="5" xfId="0" applyFont="1" applyFill="1" applyBorder="1"/>
    <xf numFmtId="0" fontId="2" fillId="6" borderId="5" xfId="0" applyFont="1" applyFill="1" applyBorder="1"/>
    <xf numFmtId="0" fontId="0" fillId="6" borderId="0" xfId="0" applyFill="1"/>
    <xf numFmtId="0" fontId="0" fillId="6" borderId="5" xfId="0" applyFill="1" applyBorder="1"/>
    <xf numFmtId="0" fontId="0" fillId="6" borderId="18" xfId="0" applyFill="1" applyBorder="1"/>
    <xf numFmtId="0" fontId="0" fillId="6" borderId="22" xfId="0" applyFill="1" applyBorder="1"/>
    <xf numFmtId="0" fontId="0" fillId="6" borderId="17" xfId="0" applyFill="1" applyBorder="1"/>
    <xf numFmtId="0" fontId="2" fillId="7" borderId="5" xfId="0" applyFont="1" applyFill="1" applyBorder="1" applyAlignment="1">
      <alignment horizontal="center"/>
    </xf>
    <xf numFmtId="0" fontId="11" fillId="7" borderId="5" xfId="0" applyFont="1" applyFill="1" applyBorder="1"/>
    <xf numFmtId="0" fontId="2" fillId="7" borderId="5" xfId="0" applyFont="1" applyFill="1" applyBorder="1"/>
    <xf numFmtId="0" fontId="0" fillId="7" borderId="5" xfId="0" applyFill="1" applyBorder="1"/>
    <xf numFmtId="0" fontId="0" fillId="7" borderId="18" xfId="0" applyFill="1" applyBorder="1"/>
    <xf numFmtId="0" fontId="0" fillId="7" borderId="22" xfId="0" applyFill="1" applyBorder="1"/>
    <xf numFmtId="0" fontId="0" fillId="7" borderId="17" xfId="0" applyFill="1" applyBorder="1"/>
    <xf numFmtId="0" fontId="0" fillId="7" borderId="0" xfId="0" applyFill="1"/>
    <xf numFmtId="0" fontId="9" fillId="7" borderId="0" xfId="0" applyFont="1" applyFill="1"/>
    <xf numFmtId="0" fontId="7" fillId="7" borderId="13" xfId="0" applyFont="1" applyFill="1" applyBorder="1" applyAlignment="1">
      <alignment horizontal="center" vertical="center" wrapText="1" readingOrder="1"/>
    </xf>
    <xf numFmtId="0" fontId="9" fillId="8" borderId="0" xfId="0" applyFont="1" applyFill="1"/>
    <xf numFmtId="0" fontId="0" fillId="8" borderId="0" xfId="0" applyFill="1"/>
    <xf numFmtId="0" fontId="0" fillId="8" borderId="20" xfId="0" applyFill="1" applyBorder="1" applyAlignment="1">
      <alignment wrapText="1"/>
    </xf>
    <xf numFmtId="0" fontId="0" fillId="8" borderId="21" xfId="0" applyFill="1" applyBorder="1" applyAlignment="1">
      <alignment wrapText="1"/>
    </xf>
    <xf numFmtId="0" fontId="0" fillId="8" borderId="23" xfId="0" applyFill="1" applyBorder="1" applyAlignment="1">
      <alignment wrapText="1"/>
    </xf>
    <xf numFmtId="0" fontId="0" fillId="8" borderId="19" xfId="0" applyFill="1" applyBorder="1" applyAlignment="1">
      <alignment wrapText="1"/>
    </xf>
    <xf numFmtId="0" fontId="8" fillId="8" borderId="13" xfId="0" applyFont="1" applyFill="1" applyBorder="1" applyAlignment="1">
      <alignment horizontal="center" vertical="center" wrapText="1" readingOrder="1"/>
    </xf>
    <xf numFmtId="0" fontId="9" fillId="9" borderId="0" xfId="0" applyFont="1" applyFill="1"/>
    <xf numFmtId="0" fontId="0" fillId="9" borderId="0" xfId="0" applyFill="1"/>
    <xf numFmtId="9" fontId="0" fillId="9" borderId="5" xfId="0" applyNumberFormat="1" applyFill="1" applyBorder="1" applyAlignment="1">
      <alignment wrapText="1"/>
    </xf>
    <xf numFmtId="0" fontId="0" fillId="9" borderId="18" xfId="0" applyFill="1" applyBorder="1"/>
    <xf numFmtId="0" fontId="0" fillId="9" borderId="22" xfId="0" applyFill="1" applyBorder="1"/>
    <xf numFmtId="0" fontId="0" fillId="9" borderId="17" xfId="0" applyFill="1" applyBorder="1"/>
    <xf numFmtId="9" fontId="8" fillId="9" borderId="11" xfId="1" applyFont="1" applyFill="1" applyBorder="1" applyAlignment="1">
      <alignment horizontal="center" vertical="center" wrapText="1" readingOrder="1"/>
    </xf>
    <xf numFmtId="0" fontId="9" fillId="4" borderId="0" xfId="0" applyFont="1" applyFill="1"/>
    <xf numFmtId="0" fontId="0" fillId="4" borderId="0" xfId="0" applyFill="1"/>
    <xf numFmtId="9" fontId="0" fillId="4" borderId="5" xfId="0" applyNumberFormat="1" applyFill="1" applyBorder="1" applyAlignment="1">
      <alignment wrapText="1"/>
    </xf>
    <xf numFmtId="0" fontId="0" fillId="4" borderId="18" xfId="0" applyFill="1" applyBorder="1"/>
    <xf numFmtId="0" fontId="0" fillId="4" borderId="22" xfId="0" applyFill="1" applyBorder="1"/>
    <xf numFmtId="0" fontId="0" fillId="4" borderId="17" xfId="0" applyFill="1" applyBorder="1"/>
    <xf numFmtId="0" fontId="9" fillId="10" borderId="0" xfId="0" applyFont="1" applyFill="1"/>
    <xf numFmtId="0" fontId="0" fillId="10" borderId="0" xfId="0" applyFill="1"/>
    <xf numFmtId="2" fontId="0" fillId="10" borderId="5" xfId="1" applyNumberFormat="1" applyFont="1" applyFill="1" applyBorder="1"/>
    <xf numFmtId="0" fontId="0" fillId="10" borderId="18" xfId="0" applyFill="1" applyBorder="1"/>
    <xf numFmtId="0" fontId="0" fillId="10" borderId="22" xfId="0" applyFill="1" applyBorder="1"/>
    <xf numFmtId="0" fontId="0" fillId="10" borderId="17" xfId="0" applyFill="1" applyBorder="1"/>
    <xf numFmtId="0" fontId="9" fillId="6" borderId="0" xfId="0" applyFont="1" applyFill="1"/>
    <xf numFmtId="0" fontId="0" fillId="11" borderId="5" xfId="0" applyFill="1" applyBorder="1"/>
    <xf numFmtId="0" fontId="0" fillId="11" borderId="18" xfId="0" applyFill="1" applyBorder="1"/>
    <xf numFmtId="0" fontId="0" fillId="11" borderId="22" xfId="0" applyFill="1" applyBorder="1"/>
    <xf numFmtId="0" fontId="0" fillId="11" borderId="17" xfId="0" applyFill="1" applyBorder="1"/>
    <xf numFmtId="0" fontId="0" fillId="11" borderId="0" xfId="0" applyFill="1"/>
    <xf numFmtId="0" fontId="9" fillId="11" borderId="0" xfId="0" applyFont="1" applyFill="1"/>
    <xf numFmtId="9" fontId="8" fillId="4" borderId="14" xfId="0" applyNumberFormat="1" applyFont="1" applyFill="1" applyBorder="1" applyAlignment="1">
      <alignment horizontal="center" vertical="center" wrapText="1" readingOrder="1"/>
    </xf>
    <xf numFmtId="0" fontId="13" fillId="5" borderId="0" xfId="0" applyFont="1" applyFill="1"/>
    <xf numFmtId="0" fontId="0" fillId="3" borderId="0" xfId="0" applyFill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Notas</a:t>
            </a:r>
            <a:r>
              <a:rPr lang="es-CL" baseline="0"/>
              <a:t> herramientas tecnologicas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val>
            <c:numRef>
              <c:f>'ACTIVIDAD 1'!$W$14:$W$21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dLbls/>
        <c:axId val="75501568"/>
        <c:axId val="75503104"/>
      </c:barChart>
      <c:catAx>
        <c:axId val="7550156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Rango</a:t>
                </a:r>
                <a:r>
                  <a:rPr lang="es-CL" baseline="0"/>
                  <a:t> de notas</a:t>
                </a:r>
                <a:endParaRPr lang="es-CL"/>
              </a:p>
            </c:rich>
          </c:tx>
          <c:layout/>
        </c:title>
        <c:majorTickMark val="none"/>
        <c:tickLblPos val="nextTo"/>
        <c:crossAx val="75503104"/>
        <c:crosses val="autoZero"/>
        <c:auto val="1"/>
        <c:lblAlgn val="ctr"/>
        <c:lblOffset val="100"/>
      </c:catAx>
      <c:valAx>
        <c:axId val="75503104"/>
        <c:scaling>
          <c:orientation val="minMax"/>
        </c:scaling>
        <c:axPos val="l"/>
        <c:majorGridlines/>
        <c:title>
          <c:layout/>
        </c:title>
        <c:numFmt formatCode="General" sourceLinked="1"/>
        <c:tickLblPos val="nextTo"/>
        <c:crossAx val="7550156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676274</xdr:colOff>
      <xdr:row>22</xdr:row>
      <xdr:rowOff>152400</xdr:rowOff>
    </xdr:from>
    <xdr:to>
      <xdr:col>15</xdr:col>
      <xdr:colOff>57149</xdr:colOff>
      <xdr:row>37</xdr:row>
      <xdr:rowOff>85725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A28"/>
  <sheetViews>
    <sheetView tabSelected="1" topLeftCell="A13" workbookViewId="0">
      <selection activeCell="P22" sqref="P22"/>
    </sheetView>
  </sheetViews>
  <sheetFormatPr baseColWidth="10" defaultRowHeight="15"/>
  <cols>
    <col min="4" max="21" width="3.7109375" customWidth="1"/>
    <col min="23" max="23" width="11.85546875" bestFit="1" customWidth="1"/>
  </cols>
  <sheetData>
    <row r="5" spans="2:27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7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7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7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7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7">
      <c r="C10" s="2"/>
      <c r="T10" s="2"/>
    </row>
    <row r="13" spans="2:27" ht="18">
      <c r="C13" s="12" t="s">
        <v>0</v>
      </c>
      <c r="V13" s="46" t="s">
        <v>30</v>
      </c>
      <c r="W13" s="46" t="s">
        <v>31</v>
      </c>
      <c r="X13" s="46" t="s">
        <v>32</v>
      </c>
      <c r="Y13" s="46" t="s">
        <v>33</v>
      </c>
      <c r="Z13" s="46" t="s">
        <v>34</v>
      </c>
      <c r="AA13" s="46" t="s">
        <v>18</v>
      </c>
    </row>
    <row r="14" spans="2:27" ht="15.75">
      <c r="B14" s="44">
        <v>1</v>
      </c>
      <c r="C14" s="43" t="s">
        <v>1</v>
      </c>
      <c r="D14" s="44"/>
      <c r="E14" s="45"/>
      <c r="F14" s="46"/>
      <c r="G14" s="108"/>
      <c r="V14" s="28">
        <v>3</v>
      </c>
      <c r="W14" s="28">
        <f>COUNTIF($D$7:$U$9,V14)</f>
        <v>1</v>
      </c>
      <c r="X14">
        <f>W14</f>
        <v>1</v>
      </c>
      <c r="Y14" s="40">
        <f>W14/$W$22</f>
        <v>1.8518518518518517E-2</v>
      </c>
      <c r="Z14" s="41">
        <f>Y14</f>
        <v>1.8518518518518517E-2</v>
      </c>
      <c r="AA14">
        <f>V14*W14</f>
        <v>3</v>
      </c>
    </row>
    <row r="15" spans="2:27" ht="15.75">
      <c r="B15" s="47">
        <v>2</v>
      </c>
      <c r="C15" s="48" t="s">
        <v>21</v>
      </c>
      <c r="D15" s="50"/>
      <c r="E15" s="50"/>
      <c r="F15" s="49"/>
      <c r="G15" s="107"/>
      <c r="M15" s="42" t="s">
        <v>39</v>
      </c>
      <c r="N15" s="42"/>
      <c r="O15" s="42">
        <v>3</v>
      </c>
      <c r="V15" s="28">
        <v>4</v>
      </c>
      <c r="W15" s="28">
        <f t="shared" ref="W15:W21" si="2">COUNTIF($D$7:$U$9,V15)</f>
        <v>2</v>
      </c>
      <c r="X15">
        <f>X14+W15</f>
        <v>3</v>
      </c>
      <c r="Y15" s="40">
        <f t="shared" ref="Y15:Y21" si="3">W15/$W$22</f>
        <v>3.7037037037037035E-2</v>
      </c>
      <c r="Z15" s="41">
        <f>Z14+Y15</f>
        <v>5.5555555555555552E-2</v>
      </c>
      <c r="AA15">
        <f t="shared" ref="AA15:AA21" si="4">V15*W15</f>
        <v>8</v>
      </c>
    </row>
    <row r="16" spans="2:27" ht="15.75">
      <c r="B16" s="47">
        <v>3</v>
      </c>
      <c r="C16" s="48" t="s">
        <v>20</v>
      </c>
      <c r="D16" s="50"/>
      <c r="E16" s="50"/>
      <c r="F16" s="49"/>
      <c r="G16" s="54"/>
      <c r="M16" s="42" t="s">
        <v>40</v>
      </c>
      <c r="N16" s="42"/>
      <c r="O16" s="42">
        <v>10</v>
      </c>
      <c r="V16" s="28">
        <v>5</v>
      </c>
      <c r="W16" s="28">
        <f t="shared" si="2"/>
        <v>6</v>
      </c>
      <c r="X16">
        <f t="shared" ref="X16:X21" si="5">X15+W16</f>
        <v>9</v>
      </c>
      <c r="Y16" s="40">
        <f t="shared" si="3"/>
        <v>0.1111111111111111</v>
      </c>
      <c r="Z16" s="41">
        <f t="shared" ref="Z16:Z21" si="6">Z15+Y16</f>
        <v>0.16666666666666666</v>
      </c>
      <c r="AA16">
        <f t="shared" si="4"/>
        <v>30</v>
      </c>
    </row>
    <row r="17" spans="2:27" ht="15.75">
      <c r="B17" s="55">
        <v>4</v>
      </c>
      <c r="C17" s="56" t="s">
        <v>22</v>
      </c>
      <c r="D17" s="57"/>
      <c r="E17" s="57"/>
      <c r="F17" s="59"/>
      <c r="G17" s="58"/>
      <c r="V17" s="28">
        <v>6</v>
      </c>
      <c r="W17" s="28">
        <f t="shared" si="2"/>
        <v>2</v>
      </c>
      <c r="X17">
        <f t="shared" si="5"/>
        <v>11</v>
      </c>
      <c r="Y17" s="40">
        <f t="shared" si="3"/>
        <v>3.7037037037037035E-2</v>
      </c>
      <c r="Z17" s="41">
        <f t="shared" si="6"/>
        <v>0.20370370370370369</v>
      </c>
      <c r="AA17">
        <f t="shared" si="4"/>
        <v>12</v>
      </c>
    </row>
    <row r="18" spans="2:27" ht="15.75">
      <c r="B18" s="55">
        <v>5</v>
      </c>
      <c r="C18" s="56" t="s">
        <v>23</v>
      </c>
      <c r="D18" s="57"/>
      <c r="E18" s="57"/>
      <c r="F18" s="59"/>
      <c r="G18" s="58"/>
      <c r="H18" s="58"/>
      <c r="V18" s="28">
        <v>7</v>
      </c>
      <c r="W18" s="28">
        <f t="shared" si="2"/>
        <v>11</v>
      </c>
      <c r="X18">
        <f t="shared" si="5"/>
        <v>22</v>
      </c>
      <c r="Y18" s="40">
        <f t="shared" si="3"/>
        <v>0.20370370370370369</v>
      </c>
      <c r="Z18" s="41">
        <f t="shared" si="6"/>
        <v>0.40740740740740738</v>
      </c>
      <c r="AA18">
        <f t="shared" si="4"/>
        <v>77</v>
      </c>
    </row>
    <row r="19" spans="2:27" ht="15.75">
      <c r="B19" s="63">
        <v>6</v>
      </c>
      <c r="C19" s="64" t="s">
        <v>24</v>
      </c>
      <c r="D19" s="65"/>
      <c r="E19" s="65"/>
      <c r="F19" s="66"/>
      <c r="G19" s="70"/>
      <c r="V19" s="28">
        <v>8</v>
      </c>
      <c r="W19" s="28">
        <f t="shared" si="2"/>
        <v>13</v>
      </c>
      <c r="X19">
        <f t="shared" si="5"/>
        <v>35</v>
      </c>
      <c r="Y19" s="40">
        <f t="shared" si="3"/>
        <v>0.24074074074074073</v>
      </c>
      <c r="Z19" s="41">
        <f t="shared" si="6"/>
        <v>0.64814814814814814</v>
      </c>
      <c r="AA19">
        <f t="shared" si="4"/>
        <v>104</v>
      </c>
    </row>
    <row r="20" spans="2:27" ht="15.75">
      <c r="B20" s="63">
        <v>7</v>
      </c>
      <c r="C20" s="64" t="s">
        <v>25</v>
      </c>
      <c r="D20" s="65"/>
      <c r="E20" s="65"/>
      <c r="F20" s="66"/>
      <c r="G20" s="70"/>
      <c r="V20" s="28">
        <v>9</v>
      </c>
      <c r="W20" s="28">
        <f t="shared" si="2"/>
        <v>13</v>
      </c>
      <c r="X20">
        <f t="shared" si="5"/>
        <v>48</v>
      </c>
      <c r="Y20" s="40">
        <f t="shared" si="3"/>
        <v>0.24074074074074073</v>
      </c>
      <c r="Z20" s="41">
        <f t="shared" si="6"/>
        <v>0.88888888888888884</v>
      </c>
      <c r="AA20">
        <f t="shared" si="4"/>
        <v>117</v>
      </c>
    </row>
    <row r="21" spans="2:27" ht="15.75">
      <c r="B21" s="29">
        <v>8</v>
      </c>
      <c r="C21" s="30" t="s">
        <v>2</v>
      </c>
      <c r="D21" s="28"/>
      <c r="E21" s="28"/>
      <c r="F21" s="28"/>
      <c r="V21" s="28">
        <v>10</v>
      </c>
      <c r="W21" s="28">
        <f t="shared" si="2"/>
        <v>6</v>
      </c>
      <c r="X21">
        <f t="shared" si="5"/>
        <v>54</v>
      </c>
      <c r="Y21" s="40">
        <f t="shared" si="3"/>
        <v>0.1111111111111111</v>
      </c>
      <c r="Z21" s="41">
        <f t="shared" si="6"/>
        <v>1</v>
      </c>
      <c r="AA21">
        <f t="shared" si="4"/>
        <v>60</v>
      </c>
    </row>
    <row r="22" spans="2:27">
      <c r="W22" s="28">
        <f>SUM(W14:W21)</f>
        <v>54</v>
      </c>
      <c r="AA22" s="28">
        <f>SUM(AA14:AA21)</f>
        <v>411</v>
      </c>
    </row>
    <row r="26" spans="2:27">
      <c r="T26" s="49">
        <f>AA22/W22</f>
        <v>7.6111111111111107</v>
      </c>
      <c r="U26" s="51" t="s">
        <v>38</v>
      </c>
      <c r="V26" s="52"/>
      <c r="W26" s="52"/>
      <c r="X26" s="52"/>
      <c r="Y26" s="52"/>
      <c r="Z26" s="52"/>
      <c r="AA26" s="53"/>
    </row>
    <row r="27" spans="2:27">
      <c r="T27" s="59">
        <f>V19</f>
        <v>8</v>
      </c>
      <c r="U27" s="60" t="s">
        <v>35</v>
      </c>
      <c r="V27" s="61"/>
      <c r="W27" s="61"/>
      <c r="X27" s="61"/>
      <c r="Y27" s="61"/>
      <c r="Z27" s="61"/>
      <c r="AA27" s="62"/>
    </row>
    <row r="28" spans="2:27">
      <c r="T28" s="67" t="s">
        <v>36</v>
      </c>
      <c r="U28" s="69"/>
      <c r="V28" s="67" t="s">
        <v>37</v>
      </c>
      <c r="W28" s="68"/>
      <c r="X28" s="68"/>
      <c r="Y28" s="68"/>
      <c r="Z28" s="68"/>
      <c r="AA28" s="69"/>
    </row>
  </sheetData>
  <mergeCells count="4">
    <mergeCell ref="U26:AA26"/>
    <mergeCell ref="U27:AA27"/>
    <mergeCell ref="V28:AA28"/>
    <mergeCell ref="T28:U2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P31"/>
  <sheetViews>
    <sheetView topLeftCell="A22" workbookViewId="0">
      <selection activeCell="H30" sqref="H30"/>
    </sheetView>
  </sheetViews>
  <sheetFormatPr baseColWidth="10" defaultRowHeight="15"/>
  <sheetData>
    <row r="4" spans="3:9" ht="15.75">
      <c r="C4" s="13" t="s">
        <v>17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31" t="s">
        <v>3</v>
      </c>
      <c r="D7" s="32" t="s">
        <v>4</v>
      </c>
      <c r="E7" s="32" t="s">
        <v>5</v>
      </c>
      <c r="F7" s="33" t="s">
        <v>6</v>
      </c>
      <c r="G7" s="32" t="s">
        <v>7</v>
      </c>
      <c r="H7" s="32" t="s">
        <v>18</v>
      </c>
    </row>
    <row r="8" spans="3:9" ht="18.75" thickBot="1">
      <c r="C8" s="14">
        <v>0</v>
      </c>
      <c r="D8" s="14">
        <v>30</v>
      </c>
      <c r="E8" s="15">
        <f>D8</f>
        <v>30</v>
      </c>
      <c r="F8" s="34">
        <f>D8/$D$14</f>
        <v>0.375</v>
      </c>
      <c r="G8" s="35">
        <f>F8</f>
        <v>0.375</v>
      </c>
      <c r="H8" s="16">
        <f>C8*D8</f>
        <v>0</v>
      </c>
    </row>
    <row r="9" spans="3:9" ht="18.75" thickBot="1">
      <c r="C9" s="17">
        <v>1</v>
      </c>
      <c r="D9" s="17">
        <v>25</v>
      </c>
      <c r="E9" s="18">
        <f>E8+D9</f>
        <v>55</v>
      </c>
      <c r="F9" s="86">
        <f t="shared" ref="F9:F13" si="0">D9/$D$14</f>
        <v>0.3125</v>
      </c>
      <c r="G9" s="36">
        <f>G8+F9</f>
        <v>0.6875</v>
      </c>
      <c r="H9" s="16">
        <f>C9*D9</f>
        <v>25</v>
      </c>
    </row>
    <row r="10" spans="3:9" ht="18.75" thickBot="1">
      <c r="C10" s="17">
        <v>2</v>
      </c>
      <c r="D10" s="17">
        <v>20</v>
      </c>
      <c r="E10" s="79">
        <f>E9+D10</f>
        <v>75</v>
      </c>
      <c r="F10" s="34">
        <f t="shared" si="0"/>
        <v>0.25</v>
      </c>
      <c r="G10" s="106">
        <f t="shared" ref="G10:G13" si="1">G9+F10</f>
        <v>0.9375</v>
      </c>
      <c r="H10" s="16">
        <f t="shared" ref="H10:H12" si="2">C10*D10</f>
        <v>40</v>
      </c>
    </row>
    <row r="11" spans="3:9" ht="18.75" thickBot="1">
      <c r="C11" s="17">
        <v>3</v>
      </c>
      <c r="D11" s="72">
        <v>4</v>
      </c>
      <c r="E11" s="18">
        <f t="shared" ref="E11:E13" si="3">E10+D11</f>
        <v>79</v>
      </c>
      <c r="F11" s="34">
        <f t="shared" si="0"/>
        <v>0.05</v>
      </c>
      <c r="G11" s="36">
        <f t="shared" si="1"/>
        <v>0.98750000000000004</v>
      </c>
      <c r="H11" s="16">
        <f t="shared" si="2"/>
        <v>12</v>
      </c>
    </row>
    <row r="12" spans="3:9" ht="18.75" thickBot="1">
      <c r="C12" s="19">
        <v>4</v>
      </c>
      <c r="D12" s="19">
        <v>1</v>
      </c>
      <c r="E12" s="18">
        <f t="shared" si="3"/>
        <v>80</v>
      </c>
      <c r="F12" s="34">
        <f t="shared" si="0"/>
        <v>1.2500000000000001E-2</v>
      </c>
      <c r="G12" s="36">
        <f t="shared" si="1"/>
        <v>1</v>
      </c>
      <c r="H12" s="16">
        <f t="shared" si="2"/>
        <v>4</v>
      </c>
    </row>
    <row r="13" spans="3:9" ht="18.75" thickBot="1">
      <c r="C13" s="20">
        <v>5</v>
      </c>
      <c r="D13" s="20">
        <v>0</v>
      </c>
      <c r="E13" s="18">
        <f t="shared" si="3"/>
        <v>80</v>
      </c>
      <c r="F13" s="34">
        <f t="shared" si="0"/>
        <v>0</v>
      </c>
      <c r="G13" s="36">
        <f t="shared" si="1"/>
        <v>1</v>
      </c>
      <c r="H13" s="16">
        <f>C13*D13</f>
        <v>0</v>
      </c>
      <c r="I13" s="2"/>
    </row>
    <row r="14" spans="3:9" ht="18.75" thickBot="1">
      <c r="C14" s="21" t="s">
        <v>19</v>
      </c>
      <c r="D14" s="22">
        <f>SUM(D8:D13)</f>
        <v>80</v>
      </c>
      <c r="E14" s="23"/>
      <c r="F14" s="23"/>
      <c r="G14" s="23"/>
      <c r="H14" s="39">
        <f>SUM(H8:H13)</f>
        <v>81</v>
      </c>
      <c r="I14" s="2"/>
    </row>
    <row r="15" spans="3:9" ht="18">
      <c r="C15" s="21"/>
      <c r="D15" s="21"/>
      <c r="E15" s="23"/>
      <c r="F15" s="23"/>
      <c r="G15" s="23"/>
      <c r="I15" s="2"/>
    </row>
    <row r="16" spans="3:9">
      <c r="D16" s="24"/>
    </row>
    <row r="17" spans="2:16" ht="18">
      <c r="C17" s="12" t="s">
        <v>0</v>
      </c>
    </row>
    <row r="18" spans="2:16" ht="18">
      <c r="B18" s="25">
        <v>1</v>
      </c>
      <c r="C18" s="26" t="s">
        <v>8</v>
      </c>
      <c r="D18" s="2"/>
      <c r="E18" s="2"/>
      <c r="F18" s="2"/>
      <c r="G18" s="2"/>
      <c r="H18" s="27"/>
    </row>
    <row r="19" spans="2:16" ht="18">
      <c r="B19" s="25"/>
      <c r="C19" s="26"/>
      <c r="D19" s="2"/>
      <c r="E19" s="2"/>
      <c r="F19" s="2"/>
      <c r="G19" s="2"/>
      <c r="H19" s="27"/>
    </row>
    <row r="20" spans="2:16" ht="21" customHeight="1">
      <c r="B20" s="71">
        <v>2</v>
      </c>
      <c r="C20" s="71" t="s">
        <v>9</v>
      </c>
      <c r="D20" s="70"/>
      <c r="I20" s="66">
        <f>D11</f>
        <v>4</v>
      </c>
      <c r="J20" s="67" t="s">
        <v>41</v>
      </c>
      <c r="K20" s="68"/>
      <c r="L20" s="68"/>
      <c r="M20" s="68"/>
      <c r="N20" s="69"/>
    </row>
    <row r="21" spans="2:16" ht="18">
      <c r="B21" s="73">
        <v>3</v>
      </c>
      <c r="C21" s="73" t="s">
        <v>10</v>
      </c>
      <c r="D21" s="74"/>
      <c r="I21" s="75">
        <f>E10</f>
        <v>75</v>
      </c>
      <c r="J21" s="76" t="s">
        <v>42</v>
      </c>
      <c r="K21" s="77"/>
      <c r="L21" s="77"/>
      <c r="M21" s="77"/>
      <c r="N21" s="78"/>
      <c r="O21" s="38"/>
      <c r="P21" s="37"/>
    </row>
    <row r="22" spans="2:16" ht="21">
      <c r="B22" s="80">
        <v>4</v>
      </c>
      <c r="C22" s="80" t="s">
        <v>11</v>
      </c>
      <c r="D22" s="81"/>
      <c r="I22" s="82">
        <f>F9</f>
        <v>0.3125</v>
      </c>
      <c r="J22" s="83" t="s">
        <v>43</v>
      </c>
      <c r="K22" s="84"/>
      <c r="L22" s="84"/>
      <c r="M22" s="84"/>
      <c r="N22" s="85"/>
    </row>
    <row r="23" spans="2:16" ht="21">
      <c r="B23" s="87">
        <v>5</v>
      </c>
      <c r="C23" s="87" t="s">
        <v>12</v>
      </c>
      <c r="D23" s="88"/>
      <c r="I23" s="89">
        <f>G10</f>
        <v>0.9375</v>
      </c>
      <c r="J23" s="90" t="s">
        <v>44</v>
      </c>
      <c r="K23" s="91"/>
      <c r="L23" s="91"/>
      <c r="M23" s="91"/>
      <c r="N23" s="92"/>
    </row>
    <row r="24" spans="2:16" ht="18">
      <c r="B24" s="25"/>
      <c r="C24" s="25"/>
    </row>
    <row r="25" spans="2:16" ht="18">
      <c r="B25" s="93">
        <v>6</v>
      </c>
      <c r="C25" s="93" t="s">
        <v>13</v>
      </c>
      <c r="D25" s="94"/>
      <c r="E25" s="94"/>
      <c r="F25" s="94"/>
      <c r="G25" s="94"/>
      <c r="I25" s="95">
        <f>H14/D14</f>
        <v>1.0125</v>
      </c>
      <c r="J25" s="96" t="s">
        <v>27</v>
      </c>
      <c r="K25" s="97"/>
      <c r="L25" s="97"/>
      <c r="M25" s="97"/>
      <c r="N25" s="98"/>
    </row>
    <row r="26" spans="2:16" ht="18">
      <c r="B26" s="25"/>
      <c r="C26" s="25"/>
    </row>
    <row r="27" spans="2:16" ht="18">
      <c r="B27" s="99">
        <v>7</v>
      </c>
      <c r="C27" s="99" t="s">
        <v>14</v>
      </c>
      <c r="D27" s="58"/>
      <c r="E27" s="58"/>
      <c r="F27" s="58"/>
      <c r="G27" s="58"/>
      <c r="H27" s="58"/>
      <c r="I27" s="59">
        <v>1</v>
      </c>
      <c r="J27" s="60" t="s">
        <v>29</v>
      </c>
      <c r="K27" s="61"/>
      <c r="L27" s="61"/>
      <c r="M27" s="61"/>
      <c r="N27" s="62"/>
    </row>
    <row r="28" spans="2:16" ht="18">
      <c r="B28" s="25"/>
      <c r="C28" s="25"/>
    </row>
    <row r="29" spans="2:16" ht="18">
      <c r="B29" s="105">
        <v>8</v>
      </c>
      <c r="C29" s="105" t="s">
        <v>15</v>
      </c>
      <c r="D29" s="104"/>
      <c r="E29" s="104"/>
      <c r="F29" s="104"/>
      <c r="G29" s="104"/>
      <c r="I29" s="100">
        <v>0</v>
      </c>
      <c r="J29" s="101" t="s">
        <v>28</v>
      </c>
      <c r="K29" s="102"/>
      <c r="L29" s="102"/>
      <c r="M29" s="102"/>
      <c r="N29" s="103"/>
    </row>
    <row r="30" spans="2:16" ht="18">
      <c r="B30" s="25"/>
      <c r="C30" s="25"/>
    </row>
    <row r="31" spans="2:16" ht="18">
      <c r="B31" s="25">
        <v>9</v>
      </c>
      <c r="C31" s="25" t="s">
        <v>16</v>
      </c>
    </row>
  </sheetData>
  <mergeCells count="7">
    <mergeCell ref="J25:N25"/>
    <mergeCell ref="J27:N27"/>
    <mergeCell ref="J29:N29"/>
    <mergeCell ref="J21:N21"/>
    <mergeCell ref="J20:N20"/>
    <mergeCell ref="J22:N22"/>
    <mergeCell ref="J23:N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Administrador</cp:lastModifiedBy>
  <dcterms:created xsi:type="dcterms:W3CDTF">2022-05-09T04:31:12Z</dcterms:created>
  <dcterms:modified xsi:type="dcterms:W3CDTF">2024-05-22T13:29:39Z</dcterms:modified>
</cp:coreProperties>
</file>